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1325" activeTab="0"/>
  </bookViews>
  <sheets>
    <sheet name="Прайс-лист ООО &quot;Парус и К&quot;" sheetId="1" r:id="rId1"/>
  </sheets>
  <definedNames>
    <definedName name="_xlnm.Print_Area">'Прайс-лист ООО "Парус и К"'!$A$1:$K$81</definedName>
    <definedName name="Excel_BuiltIn_Print_Area1">'Прайс-лист ООО "Парус и К"'!$A$1:$I$81</definedName>
    <definedName name="_xlnm.Print_Area" localSheetId="0">'Прайс-лист ООО "Парус и К"'!$A$1:$K$81</definedName>
  </definedNames>
  <calcPr fullCalcOnLoad="1"/>
</workbook>
</file>

<file path=xl/sharedStrings.xml><?xml version="1.0" encoding="utf-8"?>
<sst xmlns="http://schemas.openxmlformats.org/spreadsheetml/2006/main" count="211" uniqueCount="180">
  <si>
    <t>Система креплений</t>
  </si>
  <si>
    <t>Белый цвет</t>
  </si>
  <si>
    <t>Серый цвет</t>
  </si>
  <si>
    <t>Наименование</t>
  </si>
  <si>
    <t>Артикул</t>
  </si>
  <si>
    <t>Цена</t>
  </si>
  <si>
    <t xml:space="preserve">Артикул </t>
  </si>
  <si>
    <t>Несущий рельс 813мм.</t>
  </si>
  <si>
    <t>0011</t>
  </si>
  <si>
    <t>0012</t>
  </si>
  <si>
    <t>Несущий рельс 1020мм.</t>
  </si>
  <si>
    <t>0021</t>
  </si>
  <si>
    <t>0022</t>
  </si>
  <si>
    <t xml:space="preserve">Несущий рельс 1350мм. </t>
  </si>
  <si>
    <t>0031</t>
  </si>
  <si>
    <t>0032</t>
  </si>
  <si>
    <t>Несущий рельс 1950мм.</t>
  </si>
  <si>
    <t>0041</t>
  </si>
  <si>
    <t>0042</t>
  </si>
  <si>
    <t>Навесная направляющая 900мм.</t>
  </si>
  <si>
    <t>0111</t>
  </si>
  <si>
    <t>0112</t>
  </si>
  <si>
    <t>Навесная направляющая 1200мм.</t>
  </si>
  <si>
    <t>0121</t>
  </si>
  <si>
    <t>0122</t>
  </si>
  <si>
    <t>Навесная направляющая 1530мм.</t>
  </si>
  <si>
    <t>0131</t>
  </si>
  <si>
    <t>0132</t>
  </si>
  <si>
    <t>Навесная направляющая 2000мм.</t>
  </si>
  <si>
    <t>0141</t>
  </si>
  <si>
    <t>0142</t>
  </si>
  <si>
    <t>Навесная направляющая 2300мм.</t>
  </si>
  <si>
    <t>0151</t>
  </si>
  <si>
    <t>0152</t>
  </si>
  <si>
    <t>Кронштейн 420мм.</t>
  </si>
  <si>
    <t>1611</t>
  </si>
  <si>
    <t>Кронштейн для полки ЛДСП пр/лев(комплект)</t>
  </si>
  <si>
    <t>1711</t>
  </si>
  <si>
    <t>Кронштейн для полки ЛДСП усиленный 250 мм. пр/лев(комплект)</t>
  </si>
  <si>
    <t>Декоративная заглушка кронштейна 420 пр.</t>
  </si>
  <si>
    <t>Декоративная заглушка кронштейна 420 лев.</t>
  </si>
  <si>
    <t>Крючок для штанги 25мм.</t>
  </si>
  <si>
    <t>1811</t>
  </si>
  <si>
    <t>1812</t>
  </si>
  <si>
    <t>Штанга L=3000мм.</t>
  </si>
  <si>
    <t>1910</t>
  </si>
  <si>
    <t>Штанга L=1255мм.</t>
  </si>
  <si>
    <t>Штанга L=645мм.</t>
  </si>
  <si>
    <t>Заглушка штанги 25мм.</t>
  </si>
  <si>
    <t>Проволочные полки</t>
  </si>
  <si>
    <t>Белый/Береза</t>
  </si>
  <si>
    <t>Серый/Венге</t>
  </si>
  <si>
    <t>Полка проволочная 405х607мм.</t>
  </si>
  <si>
    <t>1011</t>
  </si>
  <si>
    <t>1012</t>
  </si>
  <si>
    <t>Полка проволочная 405х900мм.</t>
  </si>
  <si>
    <t>1021</t>
  </si>
  <si>
    <t>1022</t>
  </si>
  <si>
    <t>Полка проволочная 405х1212мм.</t>
  </si>
  <si>
    <t>1031</t>
  </si>
  <si>
    <t>1032</t>
  </si>
  <si>
    <t>Полка-корзина проволочная 438х607мм.</t>
  </si>
  <si>
    <t>1111</t>
  </si>
  <si>
    <t>1112</t>
  </si>
  <si>
    <t>Полка-корзина проволочная 438х900мм.</t>
  </si>
  <si>
    <t>1121</t>
  </si>
  <si>
    <t>1122</t>
  </si>
  <si>
    <t>Декоративная планка проволочной полки  600мм.</t>
  </si>
  <si>
    <t>1211</t>
  </si>
  <si>
    <t>1212</t>
  </si>
  <si>
    <t>Разделитель полки-корзины</t>
  </si>
  <si>
    <t>1311</t>
  </si>
  <si>
    <t>1312</t>
  </si>
  <si>
    <t>Деревянные полки</t>
  </si>
  <si>
    <t>Клен(ЛДСП)/Береза</t>
  </si>
  <si>
    <t>Серый(ЛДСП)/Венге</t>
  </si>
  <si>
    <t>Полка массив березы 605х437мм.</t>
  </si>
  <si>
    <t>1411</t>
  </si>
  <si>
    <t>1412</t>
  </si>
  <si>
    <t>Полка ЛДСП 600х437мм.</t>
  </si>
  <si>
    <t>1511</t>
  </si>
  <si>
    <t>1512</t>
  </si>
  <si>
    <t>Полка ЛДСП 900х437мм.</t>
  </si>
  <si>
    <t>1521</t>
  </si>
  <si>
    <t>1522</t>
  </si>
  <si>
    <t>Полка ЛДСП 1200х437мм.</t>
  </si>
  <si>
    <t>1531</t>
  </si>
  <si>
    <t>1532</t>
  </si>
  <si>
    <t>Выдвижные элементы и полки для обуви</t>
  </si>
  <si>
    <t>Рамка выдвижная мет. 595х430мм.</t>
  </si>
  <si>
    <t>0311</t>
  </si>
  <si>
    <t>0312</t>
  </si>
  <si>
    <t>Корзина для мет. рамки 580х427х80мм.</t>
  </si>
  <si>
    <t>0411</t>
  </si>
  <si>
    <t>0412</t>
  </si>
  <si>
    <t>Корзина для мет. рамки 580х427х180мм.</t>
  </si>
  <si>
    <t>0421</t>
  </si>
  <si>
    <t>0422</t>
  </si>
  <si>
    <t>Корзина для мет. рамки 580х427х280мм.</t>
  </si>
  <si>
    <t>0431</t>
  </si>
  <si>
    <t>0432</t>
  </si>
  <si>
    <t>Рамка выдвижная деревянная 607х450мм.</t>
  </si>
  <si>
    <t>0511</t>
  </si>
  <si>
    <t>0512</t>
  </si>
  <si>
    <t>Корзина для дер. рамки 525х427х85мм.</t>
  </si>
  <si>
    <t>0441</t>
  </si>
  <si>
    <t>0442</t>
  </si>
  <si>
    <t>Корзина для дер. рамки 525х427х185мм.</t>
  </si>
  <si>
    <t>0451</t>
  </si>
  <si>
    <t>0452</t>
  </si>
  <si>
    <t>Корзина для дер. рамки 525х427х285мм.</t>
  </si>
  <si>
    <t>0461</t>
  </si>
  <si>
    <t>0462</t>
  </si>
  <si>
    <t>Лоток для аксессуаров 530х405мм.</t>
  </si>
  <si>
    <t>0711</t>
  </si>
  <si>
    <t>0712</t>
  </si>
  <si>
    <t>Разделитель лотка 6 ячеек 375х230мм.</t>
  </si>
  <si>
    <t>0721</t>
  </si>
  <si>
    <t>0722</t>
  </si>
  <si>
    <t>Брючница выдвижная мет. 607х437мм.</t>
  </si>
  <si>
    <t>0811</t>
  </si>
  <si>
    <t>0812</t>
  </si>
  <si>
    <t>Брючница выдвижная деревянная 600х437мм.</t>
  </si>
  <si>
    <t>0821</t>
  </si>
  <si>
    <t>0822</t>
  </si>
  <si>
    <t>Обувница выдвижная 2-х ярусная 570х430мм.</t>
  </si>
  <si>
    <t>0911</t>
  </si>
  <si>
    <t>0912</t>
  </si>
  <si>
    <t>Обувница навесная одноярусная 607мм.</t>
  </si>
  <si>
    <t>0931</t>
  </si>
  <si>
    <t>0932</t>
  </si>
  <si>
    <t>Обувница навесная двухъярусная 607мм.</t>
  </si>
  <si>
    <t>0941</t>
  </si>
  <si>
    <t>0942</t>
  </si>
  <si>
    <t>Навеска под инструмент (гараж и мастерская)</t>
  </si>
  <si>
    <t>Панель перфорированная 590х479мм.</t>
  </si>
  <si>
    <t>2121</t>
  </si>
  <si>
    <t>2122</t>
  </si>
  <si>
    <t>Панель перфорированная 890х479мм.</t>
  </si>
  <si>
    <t>2131</t>
  </si>
  <si>
    <t>2132</t>
  </si>
  <si>
    <t>Универсальный крючок 20мм.</t>
  </si>
  <si>
    <t>2211</t>
  </si>
  <si>
    <t>2212</t>
  </si>
  <si>
    <t>Полка навесная 100х100мм.</t>
  </si>
  <si>
    <t>2221</t>
  </si>
  <si>
    <t>2222</t>
  </si>
  <si>
    <t>Полка навесная 208х100мм.</t>
  </si>
  <si>
    <t>2231</t>
  </si>
  <si>
    <t>2232</t>
  </si>
  <si>
    <t>Полка навесная 418х150мм.</t>
  </si>
  <si>
    <t>2241</t>
  </si>
  <si>
    <t>2242</t>
  </si>
  <si>
    <t>Полка для сверел 165х50х40мм.</t>
  </si>
  <si>
    <t>2251</t>
  </si>
  <si>
    <t>2252</t>
  </si>
  <si>
    <t>Держатель ключей 210х150мм.</t>
  </si>
  <si>
    <t>2261</t>
  </si>
  <si>
    <t>2262</t>
  </si>
  <si>
    <t>Держатель отверток 165х60мм.</t>
  </si>
  <si>
    <t>2271</t>
  </si>
  <si>
    <t>2272</t>
  </si>
  <si>
    <t>Крючок одинарный 60мм., d=4мм.</t>
  </si>
  <si>
    <t>Общая сумма</t>
  </si>
  <si>
    <t>Кол-во</t>
  </si>
  <si>
    <t>Установка, монтаж</t>
  </si>
  <si>
    <t xml:space="preserve">*Цены розничные с НДС. </t>
  </si>
  <si>
    <t>Без  установки</t>
  </si>
  <si>
    <r>
      <t xml:space="preserve">Стапель монтажный </t>
    </r>
    <r>
      <rPr>
        <b/>
        <sz val="10"/>
        <color indexed="8"/>
        <rFont val="Calibri"/>
        <family val="2"/>
      </rPr>
      <t>НОВ.</t>
    </r>
  </si>
  <si>
    <t xml:space="preserve">Кронштейн 320мм.   </t>
  </si>
  <si>
    <t xml:space="preserve">Декоративная заглушка кронштейна 320 пр.   </t>
  </si>
  <si>
    <t xml:space="preserve">Декоративная заглушка кронштейна 320 лев.   </t>
  </si>
  <si>
    <t xml:space="preserve">Полка проволочная 305х607мм.   </t>
  </si>
  <si>
    <t xml:space="preserve">Полка проволочная 305х900мм.   </t>
  </si>
  <si>
    <t xml:space="preserve">Разделитель проволочной полки 305 мм.   </t>
  </si>
  <si>
    <t xml:space="preserve">Разделитель проволочной полки 405 мм.   </t>
  </si>
  <si>
    <t xml:space="preserve">Боковые крючки 320 мм.   </t>
  </si>
  <si>
    <t xml:space="preserve">Боковые крючки 420 мм.   </t>
  </si>
  <si>
    <t>ЦЕНА СНИЖЕНА</t>
  </si>
  <si>
    <t>Ст-сть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</si>
</sst>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$&quot;#,##0.00\ ;&quot; $(&quot;#,##0.00\);&quot; $-&quot;#\ ;@\ "/>
    <numFmt numFmtId="173" formatCode="\ #,##0.00&quot;р. &quot;;\-#,##0.00&quot;р. &quot;;&quot; -&quot;#&quot;р. &quot;;@\ "/>
    <numFmt numFmtId="174" formatCode="\ #,##0.00&quot;    &quot;;\-#,##0.00&quot;    &quot;;&quot; -&quot;#&quot;    &quot;;@\ "/>
    <numFmt numFmtId="175" formatCode="\ #,##0.00\ ;&quot; (&quot;#,##0.00\);&quot; -&quot;#\ ;@\ "/>
    <numFmt numFmtId="176" formatCode="\ #,##0.00&quot;     &quot;;\-#,##0.00&quot;     &quot;;&quot; -&quot;#&quot;     &quot;;@\ "/>
    <numFmt numFmtId="177" formatCode="#,##0&quot;р.&quot;"/>
    <numFmt numFmtId="178" formatCode="#,##0.00&quot;р.&quot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宋体"/>
      <family val="0"/>
    </font>
    <font>
      <u val="single"/>
      <sz val="18"/>
      <name val="Arial"/>
      <family val="2"/>
    </font>
    <font>
      <i/>
      <sz val="9"/>
      <name val="Arial"/>
      <family val="2"/>
    </font>
    <font>
      <b/>
      <i/>
      <sz val="11"/>
      <color indexed="23"/>
      <name val="Calibri"/>
      <family val="2"/>
    </font>
    <font>
      <b/>
      <sz val="11"/>
      <color indexed="23"/>
      <name val="Wingdings 2"/>
      <family val="1"/>
    </font>
    <font>
      <sz val="11"/>
      <color indexed="23"/>
      <name val="Calibri"/>
      <family val="2"/>
    </font>
    <font>
      <b/>
      <i/>
      <sz val="13"/>
      <color indexed="54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Webdings"/>
      <family val="1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3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4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</cellStyleXfs>
  <cellXfs count="84">
    <xf numFmtId="0" fontId="0" fillId="0" borderId="0" xfId="0" applyAlignment="1">
      <alignment/>
    </xf>
    <xf numFmtId="0" fontId="1" fillId="2" borderId="0" xfId="15" applyFill="1" applyAlignment="1">
      <alignment horizontal="center" vertical="center"/>
      <protection/>
    </xf>
    <xf numFmtId="0" fontId="1" fillId="2" borderId="0" xfId="15" applyFill="1" applyAlignment="1">
      <alignment horizontal="left" vertical="center"/>
      <protection/>
    </xf>
    <xf numFmtId="177" fontId="1" fillId="2" borderId="0" xfId="15" applyNumberFormat="1" applyFill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2" borderId="0" xfId="15" applyFont="1" applyFill="1" applyBorder="1" applyAlignment="1">
      <alignment horizontal="right" vertical="top"/>
      <protection/>
    </xf>
    <xf numFmtId="0" fontId="7" fillId="2" borderId="0" xfId="15" applyFont="1" applyFill="1" applyBorder="1" applyAlignment="1">
      <alignment horizontal="right" vertical="top"/>
      <protection/>
    </xf>
    <xf numFmtId="0" fontId="8" fillId="2" borderId="0" xfId="15" applyFont="1" applyFill="1" applyBorder="1" applyAlignment="1">
      <alignment horizontal="right" vertical="top"/>
      <protection/>
    </xf>
    <xf numFmtId="0" fontId="10" fillId="3" borderId="1" xfId="15" applyFont="1" applyFill="1" applyBorder="1" applyAlignment="1">
      <alignment horizontal="center" vertical="center"/>
      <protection/>
    </xf>
    <xf numFmtId="177" fontId="10" fillId="3" borderId="2" xfId="15" applyNumberFormat="1" applyFont="1" applyFill="1" applyBorder="1" applyAlignment="1">
      <alignment horizontal="center" vertical="center"/>
      <protection/>
    </xf>
    <xf numFmtId="0" fontId="11" fillId="2" borderId="0" xfId="15" applyFont="1" applyFill="1" applyAlignment="1">
      <alignment horizontal="center" vertical="center"/>
      <protection/>
    </xf>
    <xf numFmtId="0" fontId="11" fillId="2" borderId="3" xfId="15" applyFont="1" applyFill="1" applyBorder="1" applyAlignment="1">
      <alignment horizontal="center" vertical="center"/>
      <protection/>
    </xf>
    <xf numFmtId="0" fontId="11" fillId="2" borderId="4" xfId="15" applyFont="1" applyFill="1" applyBorder="1" applyAlignment="1">
      <alignment horizontal="left" vertical="center"/>
      <protection/>
    </xf>
    <xf numFmtId="0" fontId="11" fillId="3" borderId="4" xfId="15" applyFont="1" applyFill="1" applyBorder="1" applyAlignment="1">
      <alignment horizontal="center" vertical="center"/>
      <protection/>
    </xf>
    <xf numFmtId="177" fontId="11" fillId="4" borderId="4" xfId="15" applyNumberFormat="1" applyFont="1" applyFill="1" applyBorder="1" applyAlignment="1">
      <alignment horizontal="center" vertical="center"/>
      <protection/>
    </xf>
    <xf numFmtId="0" fontId="11" fillId="2" borderId="5" xfId="15" applyFont="1" applyFill="1" applyBorder="1" applyAlignment="1">
      <alignment horizontal="left" vertical="center"/>
      <protection/>
    </xf>
    <xf numFmtId="0" fontId="11" fillId="3" borderId="5" xfId="15" applyFont="1" applyFill="1" applyBorder="1" applyAlignment="1">
      <alignment horizontal="center" vertical="center"/>
      <protection/>
    </xf>
    <xf numFmtId="177" fontId="11" fillId="4" borderId="5" xfId="15" applyNumberFormat="1" applyFont="1" applyFill="1" applyBorder="1" applyAlignment="1">
      <alignment horizontal="center" vertical="center"/>
      <protection/>
    </xf>
    <xf numFmtId="0" fontId="12" fillId="2" borderId="0" xfId="15" applyFont="1" applyFill="1" applyAlignment="1">
      <alignment horizontal="center" vertical="center"/>
      <protection/>
    </xf>
    <xf numFmtId="0" fontId="11" fillId="2" borderId="6" xfId="15" applyFont="1" applyFill="1" applyBorder="1" applyAlignment="1">
      <alignment horizontal="left" vertical="center"/>
      <protection/>
    </xf>
    <xf numFmtId="0" fontId="11" fillId="3" borderId="6" xfId="15" applyFont="1" applyFill="1" applyBorder="1" applyAlignment="1">
      <alignment horizontal="center" vertical="center"/>
      <protection/>
    </xf>
    <xf numFmtId="177" fontId="11" fillId="4" borderId="6" xfId="15" applyNumberFormat="1" applyFont="1" applyFill="1" applyBorder="1" applyAlignment="1">
      <alignment horizontal="center" vertical="center"/>
      <protection/>
    </xf>
    <xf numFmtId="0" fontId="11" fillId="2" borderId="7" xfId="15" applyFont="1" applyFill="1" applyBorder="1" applyAlignment="1">
      <alignment horizontal="center" vertical="center"/>
      <protection/>
    </xf>
    <xf numFmtId="0" fontId="11" fillId="3" borderId="8" xfId="15" applyFont="1" applyFill="1" applyBorder="1" applyAlignment="1">
      <alignment horizontal="center" vertical="center"/>
      <protection/>
    </xf>
    <xf numFmtId="177" fontId="11" fillId="4" borderId="9" xfId="15" applyNumberFormat="1" applyFont="1" applyFill="1" applyBorder="1" applyAlignment="1">
      <alignment horizontal="center" vertical="center"/>
      <protection/>
    </xf>
    <xf numFmtId="0" fontId="11" fillId="3" borderId="10" xfId="15" applyFont="1" applyFill="1" applyBorder="1" applyAlignment="1">
      <alignment horizontal="center" vertical="center"/>
      <protection/>
    </xf>
    <xf numFmtId="0" fontId="11" fillId="3" borderId="11" xfId="15" applyFont="1" applyFill="1" applyBorder="1" applyAlignment="1">
      <alignment horizontal="center" vertical="center"/>
      <protection/>
    </xf>
    <xf numFmtId="0" fontId="11" fillId="3" borderId="12" xfId="15" applyFont="1" applyFill="1" applyBorder="1" applyAlignment="1">
      <alignment horizontal="center" vertical="center"/>
      <protection/>
    </xf>
    <xf numFmtId="0" fontId="11" fillId="2" borderId="13" xfId="15" applyFont="1" applyFill="1" applyBorder="1" applyAlignment="1">
      <alignment horizontal="center" vertical="center"/>
      <protection/>
    </xf>
    <xf numFmtId="0" fontId="11" fillId="3" borderId="2" xfId="15" applyFont="1" applyFill="1" applyBorder="1" applyAlignment="1">
      <alignment horizontal="center" vertical="center"/>
      <protection/>
    </xf>
    <xf numFmtId="177" fontId="11" fillId="4" borderId="14" xfId="15" applyNumberFormat="1" applyFont="1" applyFill="1" applyBorder="1" applyAlignment="1">
      <alignment horizontal="center" vertical="center"/>
      <protection/>
    </xf>
    <xf numFmtId="177" fontId="11" fillId="4" borderId="15" xfId="15" applyNumberFormat="1" applyFont="1" applyFill="1" applyBorder="1" applyAlignment="1">
      <alignment horizontal="center" vertical="center"/>
      <protection/>
    </xf>
    <xf numFmtId="177" fontId="11" fillId="4" borderId="11" xfId="15" applyNumberFormat="1" applyFont="1" applyFill="1" applyBorder="1" applyAlignment="1">
      <alignment horizontal="center" vertical="center"/>
      <protection/>
    </xf>
    <xf numFmtId="177" fontId="11" fillId="4" borderId="16" xfId="15" applyNumberFormat="1" applyFont="1" applyFill="1" applyBorder="1" applyAlignment="1">
      <alignment horizontal="center" vertical="center"/>
      <protection/>
    </xf>
    <xf numFmtId="177" fontId="11" fillId="4" borderId="8" xfId="15" applyNumberFormat="1" applyFont="1" applyFill="1" applyBorder="1" applyAlignment="1">
      <alignment horizontal="center" vertical="center"/>
      <protection/>
    </xf>
    <xf numFmtId="0" fontId="1" fillId="2" borderId="17" xfId="15" applyFill="1" applyBorder="1" applyAlignment="1">
      <alignment horizontal="center" vertical="center"/>
      <protection/>
    </xf>
    <xf numFmtId="0" fontId="13" fillId="3" borderId="0" xfId="15" applyFont="1" applyFill="1" applyBorder="1" applyAlignment="1">
      <alignment horizontal="center" vertical="center"/>
      <protection/>
    </xf>
    <xf numFmtId="0" fontId="10" fillId="5" borderId="17" xfId="15" applyFont="1" applyFill="1" applyBorder="1" applyAlignment="1">
      <alignment horizontal="center" vertical="center"/>
      <protection/>
    </xf>
    <xf numFmtId="177" fontId="10" fillId="5" borderId="17" xfId="15" applyNumberFormat="1" applyFont="1" applyFill="1" applyBorder="1" applyAlignment="1">
      <alignment horizontal="center" vertical="center"/>
      <protection/>
    </xf>
    <xf numFmtId="3" fontId="11" fillId="6" borderId="17" xfId="15" applyNumberFormat="1" applyFont="1" applyFill="1" applyBorder="1" applyAlignment="1">
      <alignment horizontal="center" vertical="center"/>
      <protection/>
    </xf>
    <xf numFmtId="0" fontId="14" fillId="2" borderId="17" xfId="15" applyFont="1" applyFill="1" applyBorder="1" applyAlignment="1">
      <alignment horizontal="center" vertical="center"/>
      <protection/>
    </xf>
    <xf numFmtId="0" fontId="1" fillId="7" borderId="0" xfId="15" applyFill="1" applyAlignment="1">
      <alignment horizontal="center" vertical="center"/>
      <protection/>
    </xf>
    <xf numFmtId="177" fontId="1" fillId="7" borderId="0" xfId="15" applyNumberFormat="1" applyFill="1" applyAlignment="1">
      <alignment horizontal="center" vertical="center"/>
      <protection/>
    </xf>
    <xf numFmtId="0" fontId="1" fillId="0" borderId="0" xfId="15" applyFill="1" applyAlignment="1">
      <alignment horizontal="center" vertical="center"/>
      <protection/>
    </xf>
    <xf numFmtId="177" fontId="11" fillId="2" borderId="17" xfId="15" applyNumberFormat="1" applyFont="1" applyFill="1" applyBorder="1" applyAlignment="1">
      <alignment horizontal="center" vertical="center"/>
      <protection/>
    </xf>
    <xf numFmtId="177" fontId="16" fillId="7" borderId="17" xfId="15" applyNumberFormat="1" applyFont="1" applyFill="1" applyBorder="1" applyAlignment="1">
      <alignment horizontal="center" vertical="center"/>
      <protection/>
    </xf>
    <xf numFmtId="177" fontId="1" fillId="8" borderId="17" xfId="15" applyNumberFormat="1" applyFill="1" applyBorder="1" applyAlignment="1">
      <alignment horizontal="center" vertical="center"/>
      <protection/>
    </xf>
    <xf numFmtId="0" fontId="11" fillId="3" borderId="18" xfId="15" applyFont="1" applyFill="1" applyBorder="1" applyAlignment="1">
      <alignment horizontal="center" vertical="center"/>
      <protection/>
    </xf>
    <xf numFmtId="177" fontId="18" fillId="3" borderId="17" xfId="15" applyNumberFormat="1" applyFont="1" applyFill="1" applyBorder="1" applyAlignment="1">
      <alignment horizontal="center" vertical="center"/>
      <protection/>
    </xf>
    <xf numFmtId="0" fontId="13" fillId="3" borderId="19" xfId="15" applyFont="1" applyFill="1" applyBorder="1" applyAlignment="1">
      <alignment horizontal="center" vertical="center"/>
      <protection/>
    </xf>
    <xf numFmtId="0" fontId="1" fillId="7" borderId="19" xfId="15" applyFill="1" applyBorder="1" applyAlignment="1">
      <alignment horizontal="center" vertical="center"/>
      <protection/>
    </xf>
    <xf numFmtId="0" fontId="1" fillId="7" borderId="0" xfId="15" applyFill="1" applyBorder="1" applyAlignment="1">
      <alignment horizontal="left" vertical="center"/>
      <protection/>
    </xf>
    <xf numFmtId="0" fontId="1" fillId="7" borderId="0" xfId="15" applyFill="1" applyBorder="1" applyAlignment="1">
      <alignment horizontal="center" vertical="center"/>
      <protection/>
    </xf>
    <xf numFmtId="0" fontId="1" fillId="2" borderId="20" xfId="15" applyFill="1" applyBorder="1" applyAlignment="1">
      <alignment horizontal="center" vertical="center"/>
      <protection/>
    </xf>
    <xf numFmtId="0" fontId="11" fillId="2" borderId="4" xfId="15" applyFont="1" applyFill="1" applyBorder="1" applyAlignment="1">
      <alignment horizontal="left" vertical="center"/>
      <protection/>
    </xf>
    <xf numFmtId="0" fontId="11" fillId="2" borderId="5" xfId="15" applyFont="1" applyFill="1" applyBorder="1" applyAlignment="1">
      <alignment horizontal="left" vertical="center"/>
      <protection/>
    </xf>
    <xf numFmtId="0" fontId="11" fillId="9" borderId="5" xfId="15" applyFont="1" applyFill="1" applyBorder="1" applyAlignment="1">
      <alignment horizontal="left" vertical="center"/>
      <protection/>
    </xf>
    <xf numFmtId="0" fontId="11" fillId="2" borderId="5" xfId="15" applyFont="1" applyFill="1" applyBorder="1" applyAlignment="1">
      <alignment horizontal="left" vertical="center" wrapText="1"/>
      <protection/>
    </xf>
    <xf numFmtId="0" fontId="11" fillId="2" borderId="6" xfId="15" applyFont="1" applyFill="1" applyBorder="1" applyAlignment="1">
      <alignment horizontal="left" vertical="center"/>
      <protection/>
    </xf>
    <xf numFmtId="0" fontId="11" fillId="10" borderId="5" xfId="15" applyFont="1" applyFill="1" applyBorder="1" applyAlignment="1">
      <alignment horizontal="left" vertical="center"/>
      <protection/>
    </xf>
    <xf numFmtId="0" fontId="11" fillId="10" borderId="6" xfId="15" applyFont="1" applyFill="1" applyBorder="1" applyAlignment="1">
      <alignment horizontal="left" vertical="center"/>
      <protection/>
    </xf>
    <xf numFmtId="0" fontId="11" fillId="3" borderId="5" xfId="15" applyFont="1" applyFill="1" applyBorder="1" applyAlignment="1">
      <alignment horizontal="center" vertical="center"/>
      <protection/>
    </xf>
    <xf numFmtId="0" fontId="11" fillId="3" borderId="4" xfId="15" applyFont="1" applyFill="1" applyBorder="1" applyAlignment="1">
      <alignment horizontal="center" vertical="center"/>
      <protection/>
    </xf>
    <xf numFmtId="0" fontId="11" fillId="3" borderId="6" xfId="15" applyFont="1" applyFill="1" applyBorder="1" applyAlignment="1">
      <alignment horizontal="center" vertical="center"/>
      <protection/>
    </xf>
    <xf numFmtId="0" fontId="11" fillId="2" borderId="9" xfId="15" applyFont="1" applyFill="1" applyBorder="1" applyAlignment="1">
      <alignment horizontal="left" vertical="center"/>
      <protection/>
    </xf>
    <xf numFmtId="0" fontId="11" fillId="2" borderId="14" xfId="15" applyFont="1" applyFill="1" applyBorder="1" applyAlignment="1">
      <alignment horizontal="left" vertical="center"/>
      <protection/>
    </xf>
    <xf numFmtId="0" fontId="13" fillId="3" borderId="21" xfId="15" applyFont="1" applyFill="1" applyBorder="1" applyAlignment="1">
      <alignment vertical="center"/>
      <protection/>
    </xf>
    <xf numFmtId="0" fontId="13" fillId="3" borderId="22" xfId="15" applyFont="1" applyFill="1" applyBorder="1" applyAlignment="1">
      <alignment vertical="center"/>
      <protection/>
    </xf>
    <xf numFmtId="0" fontId="19" fillId="10" borderId="23" xfId="15" applyFont="1" applyFill="1" applyBorder="1" applyAlignment="1">
      <alignment horizontal="center" vertical="center"/>
      <protection/>
    </xf>
    <xf numFmtId="0" fontId="13" fillId="3" borderId="24" xfId="15" applyFont="1" applyFill="1" applyBorder="1" applyAlignment="1">
      <alignment horizontal="center" vertical="center"/>
      <protection/>
    </xf>
    <xf numFmtId="0" fontId="13" fillId="3" borderId="25" xfId="15" applyFont="1" applyFill="1" applyBorder="1" applyAlignment="1">
      <alignment horizontal="center" vertical="center"/>
      <protection/>
    </xf>
    <xf numFmtId="0" fontId="13" fillId="3" borderId="26" xfId="15" applyFont="1" applyFill="1" applyBorder="1" applyAlignment="1">
      <alignment horizontal="center" vertical="center"/>
      <protection/>
    </xf>
    <xf numFmtId="0" fontId="9" fillId="3" borderId="27" xfId="15" applyFont="1" applyFill="1" applyBorder="1" applyAlignment="1">
      <alignment horizontal="center" vertical="center"/>
      <protection/>
    </xf>
    <xf numFmtId="0" fontId="10" fillId="3" borderId="27" xfId="15" applyFont="1" applyFill="1" applyBorder="1" applyAlignment="1">
      <alignment horizontal="center" vertical="center"/>
      <protection/>
    </xf>
    <xf numFmtId="0" fontId="10" fillId="3" borderId="28" xfId="15" applyFont="1" applyFill="1" applyBorder="1" applyAlignment="1">
      <alignment horizontal="center" vertical="center"/>
      <protection/>
    </xf>
    <xf numFmtId="0" fontId="10" fillId="3" borderId="29" xfId="15" applyFont="1" applyFill="1" applyBorder="1" applyAlignment="1">
      <alignment horizontal="center" vertical="center"/>
      <protection/>
    </xf>
    <xf numFmtId="0" fontId="9" fillId="3" borderId="30" xfId="15" applyFont="1" applyFill="1" applyBorder="1" applyAlignment="1">
      <alignment horizontal="center" vertical="center"/>
      <protection/>
    </xf>
    <xf numFmtId="0" fontId="10" fillId="3" borderId="1" xfId="15" applyFont="1" applyFill="1" applyBorder="1" applyAlignment="1">
      <alignment horizontal="center" vertical="center"/>
      <protection/>
    </xf>
    <xf numFmtId="177" fontId="17" fillId="7" borderId="24" xfId="15" applyNumberFormat="1" applyFont="1" applyFill="1" applyBorder="1" applyAlignment="1">
      <alignment horizontal="center" vertical="center"/>
      <protection/>
    </xf>
    <xf numFmtId="177" fontId="17" fillId="7" borderId="25" xfId="15" applyNumberFormat="1" applyFont="1" applyFill="1" applyBorder="1" applyAlignment="1">
      <alignment horizontal="center" vertical="center"/>
      <protection/>
    </xf>
    <xf numFmtId="177" fontId="17" fillId="7" borderId="26" xfId="15" applyNumberFormat="1" applyFont="1" applyFill="1" applyBorder="1" applyAlignment="1">
      <alignment horizontal="center" vertical="center"/>
      <protection/>
    </xf>
  </cellXfs>
  <cellStyles count="310">
    <cellStyle name="Normal" xfId="0"/>
    <cellStyle name="Excel Built-in Normal" xfId="15"/>
    <cellStyle name="Hyperlink" xfId="16"/>
    <cellStyle name="Currency" xfId="17"/>
    <cellStyle name="Currency [0]" xfId="18"/>
    <cellStyle name="Денежный 2" xfId="19"/>
    <cellStyle name="Денежный 3" xfId="20"/>
    <cellStyle name="Денежный 3 2" xfId="21"/>
    <cellStyle name="Денежный 3 3" xfId="22"/>
    <cellStyle name="Денежный 3 3 2" xfId="23"/>
    <cellStyle name="Денежный 3 3 3" xfId="24"/>
    <cellStyle name="Денежный 4" xfId="25"/>
    <cellStyle name="Денежный 4 2" xfId="26"/>
    <cellStyle name="Денежный 4 3" xfId="27"/>
    <cellStyle name="Денежный 5" xfId="28"/>
    <cellStyle name="Обычный 10" xfId="29"/>
    <cellStyle name="Обычный 2" xfId="30"/>
    <cellStyle name="Обычный 2 2" xfId="31"/>
    <cellStyle name="Обычный 2 3" xfId="32"/>
    <cellStyle name="Обычный 2 3 2" xfId="33"/>
    <cellStyle name="Обычный 2 3 2 2" xfId="34"/>
    <cellStyle name="Обычный 2 3 2 2 2" xfId="35"/>
    <cellStyle name="Обычный 2 3 2 2 2 2" xfId="36"/>
    <cellStyle name="Обычный 2 3 2 2 3" xfId="37"/>
    <cellStyle name="Обычный 2 3 2 2 3 2" xfId="38"/>
    <cellStyle name="Обычный 2 3 2 2 4" xfId="39"/>
    <cellStyle name="Обычный 2 3 2 3" xfId="40"/>
    <cellStyle name="Обычный 2 3 2 3 2" xfId="41"/>
    <cellStyle name="Обычный 2 3 2 4" xfId="42"/>
    <cellStyle name="Обычный 2 3 2 4 2" xfId="43"/>
    <cellStyle name="Обычный 2 3 2 5" xfId="44"/>
    <cellStyle name="Обычный 2 3 3" xfId="45"/>
    <cellStyle name="Обычный 2 3 3 2" xfId="46"/>
    <cellStyle name="Обычный 2 3 3 2 2" xfId="47"/>
    <cellStyle name="Обычный 2 3 3 3" xfId="48"/>
    <cellStyle name="Обычный 2 3 3 3 2" xfId="49"/>
    <cellStyle name="Обычный 2 3 3 4" xfId="50"/>
    <cellStyle name="Обычный 2 3 4" xfId="51"/>
    <cellStyle name="Обычный 2 3 4 2" xfId="52"/>
    <cellStyle name="Обычный 2 3 4 2 2" xfId="53"/>
    <cellStyle name="Обычный 2 3 4 3" xfId="54"/>
    <cellStyle name="Обычный 2 3 4 3 2" xfId="55"/>
    <cellStyle name="Обычный 2 3 4 4" xfId="56"/>
    <cellStyle name="Обычный 2 3 5" xfId="57"/>
    <cellStyle name="Обычный 2 3 5 2" xfId="58"/>
    <cellStyle name="Обычный 2 3 6" xfId="59"/>
    <cellStyle name="Обычный 2 3 6 2" xfId="60"/>
    <cellStyle name="Обычный 2 3 7" xfId="61"/>
    <cellStyle name="Обычный 2 4" xfId="62"/>
    <cellStyle name="Обычный 2 4 2" xfId="63"/>
    <cellStyle name="Обычный 2 4 2 2" xfId="64"/>
    <cellStyle name="Обычный 2 4 2 2 2" xfId="65"/>
    <cellStyle name="Обычный 2 4 2 3" xfId="66"/>
    <cellStyle name="Обычный 2 4 2 3 2" xfId="67"/>
    <cellStyle name="Обычный 2 4 2 4" xfId="68"/>
    <cellStyle name="Обычный 2 4 3" xfId="69"/>
    <cellStyle name="Обычный 2 4 3 2" xfId="70"/>
    <cellStyle name="Обычный 2 4 4" xfId="71"/>
    <cellStyle name="Обычный 2 4 4 2" xfId="72"/>
    <cellStyle name="Обычный 2 4 5" xfId="73"/>
    <cellStyle name="Обычный 2 5" xfId="74"/>
    <cellStyle name="Обычный 2 5 2" xfId="75"/>
    <cellStyle name="Обычный 2 5 2 2" xfId="76"/>
    <cellStyle name="Обычный 2 5 3" xfId="77"/>
    <cellStyle name="Обычный 2 5 3 2" xfId="78"/>
    <cellStyle name="Обычный 2 5 4" xfId="79"/>
    <cellStyle name="Обычный 2 6" xfId="80"/>
    <cellStyle name="Обычный 2 6 2" xfId="81"/>
    <cellStyle name="Обычный 2 6 2 2" xfId="82"/>
    <cellStyle name="Обычный 2 6 3" xfId="83"/>
    <cellStyle name="Обычный 2 6 3 2" xfId="84"/>
    <cellStyle name="Обычный 2 6 4" xfId="85"/>
    <cellStyle name="Обычный 2 7" xfId="86"/>
    <cellStyle name="Обычный 2 7 2" xfId="87"/>
    <cellStyle name="Обычный 2 8" xfId="88"/>
    <cellStyle name="Обычный 2 8 2" xfId="89"/>
    <cellStyle name="Обычный 2 9" xfId="90"/>
    <cellStyle name="Обычный 3" xfId="91"/>
    <cellStyle name="Обычный 3 2" xfId="92"/>
    <cellStyle name="Обычный 3 3" xfId="93"/>
    <cellStyle name="Обычный 3 3 2" xfId="94"/>
    <cellStyle name="Обычный 3 3 3" xfId="95"/>
    <cellStyle name="Обычный 4" xfId="96"/>
    <cellStyle name="Обычный 4 2" xfId="97"/>
    <cellStyle name="Обычный 4 3" xfId="98"/>
    <cellStyle name="Обычный 5" xfId="99"/>
    <cellStyle name="Обычный 5 2" xfId="100"/>
    <cellStyle name="Обычный 5 2 2" xfId="101"/>
    <cellStyle name="Обычный 5 2 2 2" xfId="102"/>
    <cellStyle name="Обычный 5 2 2 2 2" xfId="103"/>
    <cellStyle name="Обычный 5 2 2 2 2 2" xfId="104"/>
    <cellStyle name="Обычный 5 2 2 2 3" xfId="105"/>
    <cellStyle name="Обычный 5 2 2 2 3 2" xfId="106"/>
    <cellStyle name="Обычный 5 2 2 2 4" xfId="107"/>
    <cellStyle name="Обычный 5 2 2 3" xfId="108"/>
    <cellStyle name="Обычный 5 2 2 3 2" xfId="109"/>
    <cellStyle name="Обычный 5 2 2 4" xfId="110"/>
    <cellStyle name="Обычный 5 2 2 4 2" xfId="111"/>
    <cellStyle name="Обычный 5 2 2 5" xfId="112"/>
    <cellStyle name="Обычный 5 2 3" xfId="113"/>
    <cellStyle name="Обычный 5 2 3 2" xfId="114"/>
    <cellStyle name="Обычный 5 2 3 2 2" xfId="115"/>
    <cellStyle name="Обычный 5 2 3 3" xfId="116"/>
    <cellStyle name="Обычный 5 2 3 3 2" xfId="117"/>
    <cellStyle name="Обычный 5 2 3 4" xfId="118"/>
    <cellStyle name="Обычный 5 2 4" xfId="119"/>
    <cellStyle name="Обычный 5 2 4 2" xfId="120"/>
    <cellStyle name="Обычный 5 2 4 2 2" xfId="121"/>
    <cellStyle name="Обычный 5 2 4 3" xfId="122"/>
    <cellStyle name="Обычный 5 2 4 3 2" xfId="123"/>
    <cellStyle name="Обычный 5 2 4 4" xfId="124"/>
    <cellStyle name="Обычный 5 2 5" xfId="125"/>
    <cellStyle name="Обычный 5 2 5 2" xfId="126"/>
    <cellStyle name="Обычный 5 2 6" xfId="127"/>
    <cellStyle name="Обычный 5 2 6 2" xfId="128"/>
    <cellStyle name="Обычный 5 2 7" xfId="129"/>
    <cellStyle name="Обычный 5 3" xfId="130"/>
    <cellStyle name="Обычный 5 3 2" xfId="131"/>
    <cellStyle name="Обычный 5 3 2 2" xfId="132"/>
    <cellStyle name="Обычный 5 3 2 2 2" xfId="133"/>
    <cellStyle name="Обычный 5 3 2 3" xfId="134"/>
    <cellStyle name="Обычный 5 3 2 3 2" xfId="135"/>
    <cellStyle name="Обычный 5 3 2 4" xfId="136"/>
    <cellStyle name="Обычный 5 3 3" xfId="137"/>
    <cellStyle name="Обычный 5 3 3 2" xfId="138"/>
    <cellStyle name="Обычный 5 3 4" xfId="139"/>
    <cellStyle name="Обычный 5 3 4 2" xfId="140"/>
    <cellStyle name="Обычный 5 3 5" xfId="141"/>
    <cellStyle name="Обычный 5 4" xfId="142"/>
    <cellStyle name="Обычный 5 4 2" xfId="143"/>
    <cellStyle name="Обычный 5 4 2 2" xfId="144"/>
    <cellStyle name="Обычный 5 4 3" xfId="145"/>
    <cellStyle name="Обычный 5 4 3 2" xfId="146"/>
    <cellStyle name="Обычный 5 4 4" xfId="147"/>
    <cellStyle name="Обычный 5 5" xfId="148"/>
    <cellStyle name="Обычный 5 5 2" xfId="149"/>
    <cellStyle name="Обычный 5 5 2 2" xfId="150"/>
    <cellStyle name="Обычный 5 5 3" xfId="151"/>
    <cellStyle name="Обычный 5 5 3 2" xfId="152"/>
    <cellStyle name="Обычный 5 5 4" xfId="153"/>
    <cellStyle name="Обычный 5 6" xfId="154"/>
    <cellStyle name="Обычный 5 6 2" xfId="155"/>
    <cellStyle name="Обычный 5 7" xfId="156"/>
    <cellStyle name="Обычный 5 7 2" xfId="157"/>
    <cellStyle name="Обычный 5 8" xfId="158"/>
    <cellStyle name="Обычный 6" xfId="159"/>
    <cellStyle name="Обычный 6 2" xfId="160"/>
    <cellStyle name="Обычный 6 2 2" xfId="161"/>
    <cellStyle name="Обычный 6 2 2 2" xfId="162"/>
    <cellStyle name="Обычный 6 2 2 2 2" xfId="163"/>
    <cellStyle name="Обычный 6 2 2 3" xfId="164"/>
    <cellStyle name="Обычный 6 2 2 3 2" xfId="165"/>
    <cellStyle name="Обычный 6 2 2 4" xfId="166"/>
    <cellStyle name="Обычный 6 2 3" xfId="167"/>
    <cellStyle name="Обычный 6 2 3 2" xfId="168"/>
    <cellStyle name="Обычный 6 2 4" xfId="169"/>
    <cellStyle name="Обычный 6 2 4 2" xfId="170"/>
    <cellStyle name="Обычный 6 2 5" xfId="171"/>
    <cellStyle name="Обычный 6 3" xfId="172"/>
    <cellStyle name="Обычный 6 3 2" xfId="173"/>
    <cellStyle name="Обычный 6 3 2 2" xfId="174"/>
    <cellStyle name="Обычный 6 3 3" xfId="175"/>
    <cellStyle name="Обычный 6 3 3 2" xfId="176"/>
    <cellStyle name="Обычный 6 3 4" xfId="177"/>
    <cellStyle name="Обычный 6 4" xfId="178"/>
    <cellStyle name="Обычный 6 4 2" xfId="179"/>
    <cellStyle name="Обычный 6 5" xfId="180"/>
    <cellStyle name="Обычный 6 5 2" xfId="181"/>
    <cellStyle name="Обычный 6 6" xfId="182"/>
    <cellStyle name="Обычный 7" xfId="183"/>
    <cellStyle name="Обычный 8" xfId="184"/>
    <cellStyle name="Обычный 9" xfId="185"/>
    <cellStyle name="Followed Hyperlink" xfId="186"/>
    <cellStyle name="Percent" xfId="187"/>
    <cellStyle name="Процентный 2" xfId="188"/>
    <cellStyle name="Comma" xfId="189"/>
    <cellStyle name="Comma [0]" xfId="190"/>
    <cellStyle name="Финансовый 2" xfId="191"/>
    <cellStyle name="Финансовый 2 2" xfId="192"/>
    <cellStyle name="Финансовый 2 2 2" xfId="193"/>
    <cellStyle name="Финансовый 2 3" xfId="194"/>
    <cellStyle name="Финансовый 2 3 2" xfId="195"/>
    <cellStyle name="Финансовый 2 3 2 2" xfId="196"/>
    <cellStyle name="Финансовый 2 3 2 2 2" xfId="197"/>
    <cellStyle name="Финансовый 2 3 2 2 2 2" xfId="198"/>
    <cellStyle name="Финансовый 2 3 2 2 3" xfId="199"/>
    <cellStyle name="Финансовый 2 3 2 2 3 2" xfId="200"/>
    <cellStyle name="Финансовый 2 3 2 2 4" xfId="201"/>
    <cellStyle name="Финансовый 2 3 2 3" xfId="202"/>
    <cellStyle name="Финансовый 2 3 2 3 2" xfId="203"/>
    <cellStyle name="Финансовый 2 3 2 4" xfId="204"/>
    <cellStyle name="Финансовый 2 3 2 4 2" xfId="205"/>
    <cellStyle name="Финансовый 2 3 2 5" xfId="206"/>
    <cellStyle name="Финансовый 2 3 3" xfId="207"/>
    <cellStyle name="Финансовый 2 3 3 2" xfId="208"/>
    <cellStyle name="Финансовый 2 3 3 2 2" xfId="209"/>
    <cellStyle name="Финансовый 2 3 3 3" xfId="210"/>
    <cellStyle name="Финансовый 2 3 3 3 2" xfId="211"/>
    <cellStyle name="Финансовый 2 3 3 4" xfId="212"/>
    <cellStyle name="Финансовый 2 3 4" xfId="213"/>
    <cellStyle name="Финансовый 2 3 4 2" xfId="214"/>
    <cellStyle name="Финансовый 2 3 4 2 2" xfId="215"/>
    <cellStyle name="Финансовый 2 3 4 3" xfId="216"/>
    <cellStyle name="Финансовый 2 3 4 3 2" xfId="217"/>
    <cellStyle name="Финансовый 2 3 4 4" xfId="218"/>
    <cellStyle name="Финансовый 2 3 5" xfId="219"/>
    <cellStyle name="Финансовый 2 3 5 2" xfId="220"/>
    <cellStyle name="Финансовый 2 3 6" xfId="221"/>
    <cellStyle name="Финансовый 2 3 6 2" xfId="222"/>
    <cellStyle name="Финансовый 2 3 7" xfId="223"/>
    <cellStyle name="Финансовый 2 4" xfId="224"/>
    <cellStyle name="Финансовый 2 4 2" xfId="225"/>
    <cellStyle name="Финансовый 2 4 2 2" xfId="226"/>
    <cellStyle name="Финансовый 2 4 2 2 2" xfId="227"/>
    <cellStyle name="Финансовый 2 4 2 3" xfId="228"/>
    <cellStyle name="Финансовый 2 4 2 3 2" xfId="229"/>
    <cellStyle name="Финансовый 2 4 2 4" xfId="230"/>
    <cellStyle name="Финансовый 2 4 3" xfId="231"/>
    <cellStyle name="Финансовый 2 4 3 2" xfId="232"/>
    <cellStyle name="Финансовый 2 4 4" xfId="233"/>
    <cellStyle name="Финансовый 2 4 4 2" xfId="234"/>
    <cellStyle name="Финансовый 2 4 5" xfId="235"/>
    <cellStyle name="Финансовый 2 5" xfId="236"/>
    <cellStyle name="Финансовый 2 5 2" xfId="237"/>
    <cellStyle name="Финансовый 2 5 2 2" xfId="238"/>
    <cellStyle name="Финансовый 2 5 3" xfId="239"/>
    <cellStyle name="Финансовый 2 5 3 2" xfId="240"/>
    <cellStyle name="Финансовый 2 5 4" xfId="241"/>
    <cellStyle name="Финансовый 2 6" xfId="242"/>
    <cellStyle name="Финансовый 2 6 2" xfId="243"/>
    <cellStyle name="Финансовый 2 6 2 2" xfId="244"/>
    <cellStyle name="Финансовый 2 6 3" xfId="245"/>
    <cellStyle name="Финансовый 2 6 3 2" xfId="246"/>
    <cellStyle name="Финансовый 2 6 4" xfId="247"/>
    <cellStyle name="Финансовый 2 7" xfId="248"/>
    <cellStyle name="Финансовый 2 7 2" xfId="249"/>
    <cellStyle name="Финансовый 2 8" xfId="250"/>
    <cellStyle name="Финансовый 2 8 2" xfId="251"/>
    <cellStyle name="Финансовый 2 9" xfId="252"/>
    <cellStyle name="Финансовый 3" xfId="253"/>
    <cellStyle name="Финансовый 3 2" xfId="254"/>
    <cellStyle name="Финансовый 3 2 2" xfId="255"/>
    <cellStyle name="Финансовый 3 3" xfId="256"/>
    <cellStyle name="Финансовый 3 3 2" xfId="257"/>
    <cellStyle name="Финансовый 3 3 2 2" xfId="258"/>
    <cellStyle name="Финансовый 3 3 3" xfId="259"/>
    <cellStyle name="Финансовый 3 3 3 2" xfId="260"/>
    <cellStyle name="Финансовый 3 3 4" xfId="261"/>
    <cellStyle name="Финансовый 3 4" xfId="262"/>
    <cellStyle name="Финансовый 4" xfId="263"/>
    <cellStyle name="Финансовый 4 2" xfId="264"/>
    <cellStyle name="Финансовый 4 2 2" xfId="265"/>
    <cellStyle name="Финансовый 4 2 2 2" xfId="266"/>
    <cellStyle name="Финансовый 4 2 2 2 2" xfId="267"/>
    <cellStyle name="Финансовый 4 2 2 2 2 2" xfId="268"/>
    <cellStyle name="Финансовый 4 2 2 2 3" xfId="269"/>
    <cellStyle name="Финансовый 4 2 2 2 3 2" xfId="270"/>
    <cellStyle name="Финансовый 4 2 2 2 4" xfId="271"/>
    <cellStyle name="Финансовый 4 2 2 3" xfId="272"/>
    <cellStyle name="Финансовый 4 2 2 3 2" xfId="273"/>
    <cellStyle name="Финансовый 4 2 2 4" xfId="274"/>
    <cellStyle name="Финансовый 4 2 2 4 2" xfId="275"/>
    <cellStyle name="Финансовый 4 2 2 5" xfId="276"/>
    <cellStyle name="Финансовый 4 2 3" xfId="277"/>
    <cellStyle name="Финансовый 4 2 3 2" xfId="278"/>
    <cellStyle name="Финансовый 4 2 3 2 2" xfId="279"/>
    <cellStyle name="Финансовый 4 2 3 3" xfId="280"/>
    <cellStyle name="Финансовый 4 2 3 3 2" xfId="281"/>
    <cellStyle name="Финансовый 4 2 3 4" xfId="282"/>
    <cellStyle name="Финансовый 4 2 4" xfId="283"/>
    <cellStyle name="Финансовый 4 2 4 2" xfId="284"/>
    <cellStyle name="Финансовый 4 2 4 2 2" xfId="285"/>
    <cellStyle name="Финансовый 4 2 4 3" xfId="286"/>
    <cellStyle name="Финансовый 4 2 4 3 2" xfId="287"/>
    <cellStyle name="Финансовый 4 2 4 4" xfId="288"/>
    <cellStyle name="Финансовый 4 2 5" xfId="289"/>
    <cellStyle name="Финансовый 4 2 5 2" xfId="290"/>
    <cellStyle name="Финансовый 4 2 6" xfId="291"/>
    <cellStyle name="Финансовый 4 2 6 2" xfId="292"/>
    <cellStyle name="Финансовый 4 2 7" xfId="293"/>
    <cellStyle name="Финансовый 4 3" xfId="294"/>
    <cellStyle name="Финансовый 4 3 2" xfId="295"/>
    <cellStyle name="Финансовый 4 3 2 2" xfId="296"/>
    <cellStyle name="Финансовый 4 3 2 2 2" xfId="297"/>
    <cellStyle name="Финансовый 4 3 2 3" xfId="298"/>
    <cellStyle name="Финансовый 4 3 2 3 2" xfId="299"/>
    <cellStyle name="Финансовый 4 3 2 4" xfId="300"/>
    <cellStyle name="Финансовый 4 3 3" xfId="301"/>
    <cellStyle name="Финансовый 4 3 3 2" xfId="302"/>
    <cellStyle name="Финансовый 4 3 4" xfId="303"/>
    <cellStyle name="Финансовый 4 3 4 2" xfId="304"/>
    <cellStyle name="Финансовый 4 3 5" xfId="305"/>
    <cellStyle name="Финансовый 4 4" xfId="306"/>
    <cellStyle name="Финансовый 4 4 2" xfId="307"/>
    <cellStyle name="Финансовый 4 4 2 2" xfId="308"/>
    <cellStyle name="Финансовый 4 4 3" xfId="309"/>
    <cellStyle name="Финансовый 4 4 3 2" xfId="310"/>
    <cellStyle name="Финансовый 4 4 4" xfId="311"/>
    <cellStyle name="Финансовый 4 5" xfId="312"/>
    <cellStyle name="Финансовый 4 5 2" xfId="313"/>
    <cellStyle name="Финансовый 4 5 2 2" xfId="314"/>
    <cellStyle name="Финансовый 4 5 3" xfId="315"/>
    <cellStyle name="Финансовый 4 5 3 2" xfId="316"/>
    <cellStyle name="Финансовый 4 5 4" xfId="317"/>
    <cellStyle name="Финансовый 4 6" xfId="318"/>
    <cellStyle name="Финансовый 4 6 2" xfId="319"/>
    <cellStyle name="Финансовый 4 7" xfId="320"/>
    <cellStyle name="Финансовый 4 7 2" xfId="321"/>
    <cellStyle name="Финансовый 4 8" xfId="322"/>
    <cellStyle name="Финансовый 5" xfId="3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wmf" /><Relationship Id="rId3" Type="http://schemas.openxmlformats.org/officeDocument/2006/relationships/image" Target="../media/image2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69</xdr:row>
      <xdr:rowOff>133350</xdr:rowOff>
    </xdr:from>
    <xdr:to>
      <xdr:col>1</xdr:col>
      <xdr:colOff>1447800</xdr:colOff>
      <xdr:row>74</xdr:row>
      <xdr:rowOff>95250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973050"/>
          <a:ext cx="14192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142875</xdr:colOff>
      <xdr:row>0</xdr:row>
      <xdr:rowOff>0</xdr:rowOff>
    </xdr:from>
    <xdr:to>
      <xdr:col>10</xdr:col>
      <xdr:colOff>333375</xdr:colOff>
      <xdr:row>2</xdr:row>
      <xdr:rowOff>619125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97155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104775</xdr:rowOff>
    </xdr:from>
    <xdr:to>
      <xdr:col>1</xdr:col>
      <xdr:colOff>1228725</xdr:colOff>
      <xdr:row>17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3562350"/>
          <a:ext cx="12287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4</xdr:row>
      <xdr:rowOff>152400</xdr:rowOff>
    </xdr:from>
    <xdr:to>
      <xdr:col>1</xdr:col>
      <xdr:colOff>1533525</xdr:colOff>
      <xdr:row>11</xdr:row>
      <xdr:rowOff>133350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781175"/>
          <a:ext cx="13716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18</xdr:row>
      <xdr:rowOff>104775</xdr:rowOff>
    </xdr:from>
    <xdr:to>
      <xdr:col>1</xdr:col>
      <xdr:colOff>1533525</xdr:colOff>
      <xdr:row>22</xdr:row>
      <xdr:rowOff>38100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048125"/>
          <a:ext cx="14287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1533525</xdr:colOff>
      <xdr:row>27</xdr:row>
      <xdr:rowOff>114300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5105400"/>
          <a:ext cx="1533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11</xdr:row>
      <xdr:rowOff>85725</xdr:rowOff>
    </xdr:from>
    <xdr:to>
      <xdr:col>2</xdr:col>
      <xdr:colOff>66675</xdr:colOff>
      <xdr:row>15</xdr:row>
      <xdr:rowOff>38100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2895600"/>
          <a:ext cx="16097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39</xdr:row>
      <xdr:rowOff>0</xdr:rowOff>
    </xdr:from>
    <xdr:to>
      <xdr:col>1</xdr:col>
      <xdr:colOff>1104900</xdr:colOff>
      <xdr:row>42</xdr:row>
      <xdr:rowOff>152400</xdr:rowOff>
    </xdr:to>
    <xdr:pic>
      <xdr:nvPicPr>
        <xdr:cNvPr id="8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7639050"/>
          <a:ext cx="10572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2</xdr:col>
      <xdr:colOff>85725</xdr:colOff>
      <xdr:row>36</xdr:row>
      <xdr:rowOff>28575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6381750"/>
          <a:ext cx="15906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45</xdr:row>
      <xdr:rowOff>38100</xdr:rowOff>
    </xdr:from>
    <xdr:to>
      <xdr:col>1</xdr:col>
      <xdr:colOff>1333500</xdr:colOff>
      <xdr:row>48</xdr:row>
      <xdr:rowOff>28575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8763000"/>
          <a:ext cx="1295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55</xdr:row>
      <xdr:rowOff>0</xdr:rowOff>
    </xdr:from>
    <xdr:to>
      <xdr:col>1</xdr:col>
      <xdr:colOff>1323975</xdr:colOff>
      <xdr:row>58</xdr:row>
      <xdr:rowOff>123825</xdr:rowOff>
    </xdr:to>
    <xdr:pic>
      <xdr:nvPicPr>
        <xdr:cNvPr id="11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1925" y="10458450"/>
          <a:ext cx="1295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51</xdr:row>
      <xdr:rowOff>76200</xdr:rowOff>
    </xdr:from>
    <xdr:to>
      <xdr:col>1</xdr:col>
      <xdr:colOff>1323975</xdr:colOff>
      <xdr:row>54</xdr:row>
      <xdr:rowOff>95250</xdr:rowOff>
    </xdr:to>
    <xdr:pic>
      <xdr:nvPicPr>
        <xdr:cNvPr id="12" name="Рисунок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925" y="9886950"/>
          <a:ext cx="1295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60</xdr:row>
      <xdr:rowOff>142875</xdr:rowOff>
    </xdr:from>
    <xdr:to>
      <xdr:col>2</xdr:col>
      <xdr:colOff>38100</xdr:colOff>
      <xdr:row>65</xdr:row>
      <xdr:rowOff>104775</xdr:rowOff>
    </xdr:to>
    <xdr:pic>
      <xdr:nvPicPr>
        <xdr:cNvPr id="13" name="Рисунок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11410950"/>
          <a:ext cx="15525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1"/>
  <sheetViews>
    <sheetView tabSelected="1" view="pageBreakPreview" zoomScaleSheetLayoutView="100" workbookViewId="0" topLeftCell="A1">
      <selection activeCell="L40" sqref="L40"/>
    </sheetView>
  </sheetViews>
  <sheetFormatPr defaultColWidth="9.140625" defaultRowHeight="12.75"/>
  <cols>
    <col min="1" max="1" width="2.00390625" style="1" customWidth="1"/>
    <col min="2" max="2" width="23.140625" style="1" customWidth="1"/>
    <col min="3" max="3" width="48.57421875" style="2" customWidth="1"/>
    <col min="4" max="4" width="11.421875" style="1" customWidth="1"/>
    <col min="5" max="5" width="10.140625" style="3" customWidth="1"/>
    <col min="6" max="6" width="8.421875" style="3" bestFit="1" customWidth="1"/>
    <col min="7" max="7" width="10.140625" style="3" customWidth="1"/>
    <col min="8" max="8" width="11.140625" style="1" customWidth="1"/>
    <col min="9" max="9" width="11.421875" style="3" customWidth="1"/>
    <col min="10" max="10" width="8.421875" style="3" bestFit="1" customWidth="1"/>
    <col min="11" max="11" width="8.7109375" style="1" bestFit="1" customWidth="1"/>
    <col min="12" max="16384" width="10.140625" style="1" customWidth="1"/>
  </cols>
  <sheetData>
    <row r="1" spans="2:10" ht="23.25">
      <c r="B1" s="4"/>
      <c r="C1" s="5"/>
      <c r="D1" s="6"/>
      <c r="E1" s="6"/>
      <c r="F1" s="6"/>
      <c r="G1" s="6"/>
      <c r="H1" s="7"/>
      <c r="I1" s="8"/>
      <c r="J1" s="8"/>
    </row>
    <row r="2" spans="2:10" ht="23.25">
      <c r="B2" s="4"/>
      <c r="C2" s="5"/>
      <c r="D2" s="6"/>
      <c r="E2" s="6"/>
      <c r="F2" s="6"/>
      <c r="G2" s="6"/>
      <c r="H2" s="7"/>
      <c r="I2" s="9"/>
      <c r="J2" s="9"/>
    </row>
    <row r="3" spans="2:10" ht="64.5" customHeight="1" thickBot="1">
      <c r="B3" s="4"/>
      <c r="C3" s="5"/>
      <c r="D3" s="6"/>
      <c r="E3" s="6"/>
      <c r="F3" s="6"/>
      <c r="G3" s="6"/>
      <c r="H3" s="7"/>
      <c r="I3" s="10"/>
      <c r="J3" s="10"/>
    </row>
    <row r="4" spans="2:11" ht="17.25" customHeight="1">
      <c r="B4" s="75" t="s">
        <v>0</v>
      </c>
      <c r="C4" s="75"/>
      <c r="D4" s="76" t="s">
        <v>1</v>
      </c>
      <c r="E4" s="76"/>
      <c r="F4" s="40" t="s">
        <v>164</v>
      </c>
      <c r="G4" s="43" t="s">
        <v>179</v>
      </c>
      <c r="H4" s="76" t="s">
        <v>2</v>
      </c>
      <c r="I4" s="77"/>
      <c r="J4" s="40" t="s">
        <v>164</v>
      </c>
      <c r="K4" s="43" t="s">
        <v>179</v>
      </c>
    </row>
    <row r="5" spans="2:11" ht="16.5" thickBot="1">
      <c r="B5" s="78" t="s">
        <v>3</v>
      </c>
      <c r="C5" s="78"/>
      <c r="D5" s="11" t="s">
        <v>4</v>
      </c>
      <c r="E5" s="12" t="s">
        <v>5</v>
      </c>
      <c r="F5" s="41"/>
      <c r="G5" s="38"/>
      <c r="H5" s="11" t="s">
        <v>6</v>
      </c>
      <c r="I5" s="12" t="s">
        <v>5</v>
      </c>
      <c r="J5" s="41"/>
      <c r="K5" s="38"/>
    </row>
    <row r="6" spans="2:11" s="13" customFormat="1" ht="12.75">
      <c r="B6" s="14"/>
      <c r="C6" s="57" t="s">
        <v>7</v>
      </c>
      <c r="D6" s="64" t="s">
        <v>8</v>
      </c>
      <c r="E6" s="17">
        <v>331</v>
      </c>
      <c r="F6" s="42"/>
      <c r="G6" s="47">
        <f>E6*F6</f>
        <v>0</v>
      </c>
      <c r="H6" s="65" t="s">
        <v>9</v>
      </c>
      <c r="I6" s="34">
        <v>331</v>
      </c>
      <c r="J6" s="42"/>
      <c r="K6" s="47">
        <f>I6*J6</f>
        <v>0</v>
      </c>
    </row>
    <row r="7" spans="2:11" s="13" customFormat="1" ht="12.75">
      <c r="B7" s="14"/>
      <c r="C7" s="58" t="s">
        <v>10</v>
      </c>
      <c r="D7" s="64" t="s">
        <v>11</v>
      </c>
      <c r="E7" s="20">
        <v>416</v>
      </c>
      <c r="F7" s="42"/>
      <c r="G7" s="47">
        <f aca="true" t="shared" si="0" ref="G7:G28">E7*F7</f>
        <v>0</v>
      </c>
      <c r="H7" s="64" t="s">
        <v>12</v>
      </c>
      <c r="I7" s="35">
        <v>416</v>
      </c>
      <c r="J7" s="42"/>
      <c r="K7" s="47">
        <f aca="true" t="shared" si="1" ref="K7:K78">I7*J7</f>
        <v>0</v>
      </c>
    </row>
    <row r="8" spans="2:11" s="13" customFormat="1" ht="12.75">
      <c r="B8" s="14"/>
      <c r="C8" s="58" t="s">
        <v>13</v>
      </c>
      <c r="D8" s="64" t="s">
        <v>14</v>
      </c>
      <c r="E8" s="20">
        <v>550</v>
      </c>
      <c r="F8" s="42"/>
      <c r="G8" s="47">
        <f t="shared" si="0"/>
        <v>0</v>
      </c>
      <c r="H8" s="64" t="s">
        <v>15</v>
      </c>
      <c r="I8" s="35">
        <v>550</v>
      </c>
      <c r="J8" s="42"/>
      <c r="K8" s="47">
        <f t="shared" si="1"/>
        <v>0</v>
      </c>
    </row>
    <row r="9" spans="2:11" s="13" customFormat="1" ht="12.75">
      <c r="B9" s="14"/>
      <c r="C9" s="58" t="s">
        <v>16</v>
      </c>
      <c r="D9" s="64" t="s">
        <v>17</v>
      </c>
      <c r="E9" s="20">
        <v>795</v>
      </c>
      <c r="F9" s="42"/>
      <c r="G9" s="47">
        <f t="shared" si="0"/>
        <v>0</v>
      </c>
      <c r="H9" s="64" t="s">
        <v>18</v>
      </c>
      <c r="I9" s="35">
        <v>795</v>
      </c>
      <c r="J9" s="42"/>
      <c r="K9" s="47">
        <f t="shared" si="1"/>
        <v>0</v>
      </c>
    </row>
    <row r="10" spans="2:11" s="13" customFormat="1" ht="12.75">
      <c r="B10" s="14"/>
      <c r="C10" s="58" t="s">
        <v>19</v>
      </c>
      <c r="D10" s="64" t="s">
        <v>20</v>
      </c>
      <c r="E10" s="20">
        <v>367</v>
      </c>
      <c r="F10" s="42"/>
      <c r="G10" s="47">
        <f t="shared" si="0"/>
        <v>0</v>
      </c>
      <c r="H10" s="64" t="s">
        <v>21</v>
      </c>
      <c r="I10" s="35">
        <v>367</v>
      </c>
      <c r="J10" s="42"/>
      <c r="K10" s="47">
        <f t="shared" si="1"/>
        <v>0</v>
      </c>
    </row>
    <row r="11" spans="2:11" s="13" customFormat="1" ht="12.75">
      <c r="B11" s="14"/>
      <c r="C11" s="58" t="s">
        <v>22</v>
      </c>
      <c r="D11" s="64" t="s">
        <v>23</v>
      </c>
      <c r="E11" s="20">
        <v>489</v>
      </c>
      <c r="F11" s="42"/>
      <c r="G11" s="47">
        <f t="shared" si="0"/>
        <v>0</v>
      </c>
      <c r="H11" s="64" t="s">
        <v>24</v>
      </c>
      <c r="I11" s="35">
        <v>489</v>
      </c>
      <c r="J11" s="42"/>
      <c r="K11" s="47">
        <f t="shared" si="1"/>
        <v>0</v>
      </c>
    </row>
    <row r="12" spans="2:11" s="13" customFormat="1" ht="12.75">
      <c r="B12" s="14"/>
      <c r="C12" s="58" t="s">
        <v>25</v>
      </c>
      <c r="D12" s="64" t="s">
        <v>26</v>
      </c>
      <c r="E12" s="20">
        <v>624</v>
      </c>
      <c r="F12" s="42"/>
      <c r="G12" s="47">
        <f t="shared" si="0"/>
        <v>0</v>
      </c>
      <c r="H12" s="64" t="s">
        <v>27</v>
      </c>
      <c r="I12" s="35">
        <v>624</v>
      </c>
      <c r="J12" s="42"/>
      <c r="K12" s="47">
        <f t="shared" si="1"/>
        <v>0</v>
      </c>
    </row>
    <row r="13" spans="2:11" s="13" customFormat="1" ht="12.75">
      <c r="B13" s="14"/>
      <c r="C13" s="58" t="s">
        <v>28</v>
      </c>
      <c r="D13" s="64" t="s">
        <v>29</v>
      </c>
      <c r="E13" s="20">
        <v>816</v>
      </c>
      <c r="F13" s="42"/>
      <c r="G13" s="47">
        <f t="shared" si="0"/>
        <v>0</v>
      </c>
      <c r="H13" s="64" t="s">
        <v>30</v>
      </c>
      <c r="I13" s="35">
        <v>816</v>
      </c>
      <c r="J13" s="42"/>
      <c r="K13" s="47">
        <f t="shared" si="1"/>
        <v>0</v>
      </c>
    </row>
    <row r="14" spans="2:11" s="13" customFormat="1" ht="12.75">
      <c r="B14" s="14"/>
      <c r="C14" s="58" t="s">
        <v>31</v>
      </c>
      <c r="D14" s="64" t="s">
        <v>32</v>
      </c>
      <c r="E14" s="20">
        <v>943</v>
      </c>
      <c r="F14" s="42"/>
      <c r="G14" s="47">
        <f t="shared" si="0"/>
        <v>0</v>
      </c>
      <c r="H14" s="64" t="s">
        <v>33</v>
      </c>
      <c r="I14" s="35">
        <v>943</v>
      </c>
      <c r="J14" s="42"/>
      <c r="K14" s="47">
        <f t="shared" si="1"/>
        <v>0</v>
      </c>
    </row>
    <row r="15" spans="2:11" s="13" customFormat="1" ht="12.75">
      <c r="B15" s="14"/>
      <c r="C15" s="59" t="s">
        <v>168</v>
      </c>
      <c r="D15" s="64">
        <v>9001</v>
      </c>
      <c r="E15" s="20">
        <v>392</v>
      </c>
      <c r="F15" s="42"/>
      <c r="G15" s="47">
        <f t="shared" si="0"/>
        <v>0</v>
      </c>
      <c r="H15" s="64">
        <v>9001</v>
      </c>
      <c r="I15" s="35">
        <v>392</v>
      </c>
      <c r="J15" s="42"/>
      <c r="K15" s="47">
        <f t="shared" si="1"/>
        <v>0</v>
      </c>
    </row>
    <row r="16" spans="2:11" s="13" customFormat="1" ht="12.75">
      <c r="B16" s="14"/>
      <c r="C16" s="58" t="s">
        <v>169</v>
      </c>
      <c r="D16" s="64">
        <v>1621</v>
      </c>
      <c r="E16" s="20">
        <v>161</v>
      </c>
      <c r="F16" s="42"/>
      <c r="G16" s="47">
        <f t="shared" si="0"/>
        <v>0</v>
      </c>
      <c r="H16" s="64">
        <v>1622</v>
      </c>
      <c r="I16" s="35">
        <v>161</v>
      </c>
      <c r="J16" s="42"/>
      <c r="K16" s="47">
        <f t="shared" si="1"/>
        <v>0</v>
      </c>
    </row>
    <row r="17" spans="2:11" s="13" customFormat="1" ht="12.75">
      <c r="B17" s="14"/>
      <c r="C17" s="58" t="s">
        <v>34</v>
      </c>
      <c r="D17" s="64" t="s">
        <v>35</v>
      </c>
      <c r="E17" s="20">
        <v>260</v>
      </c>
      <c r="F17" s="42"/>
      <c r="G17" s="47">
        <f t="shared" si="0"/>
        <v>0</v>
      </c>
      <c r="H17" s="64">
        <v>1612</v>
      </c>
      <c r="I17" s="35">
        <v>260</v>
      </c>
      <c r="J17" s="42"/>
      <c r="K17" s="47">
        <f t="shared" si="1"/>
        <v>0</v>
      </c>
    </row>
    <row r="18" spans="2:11" s="13" customFormat="1" ht="12.75">
      <c r="B18" s="14"/>
      <c r="C18" s="58" t="s">
        <v>36</v>
      </c>
      <c r="D18" s="64" t="s">
        <v>37</v>
      </c>
      <c r="E18" s="20">
        <v>420</v>
      </c>
      <c r="F18" s="42"/>
      <c r="G18" s="47">
        <f t="shared" si="0"/>
        <v>0</v>
      </c>
      <c r="H18" s="64">
        <v>1712</v>
      </c>
      <c r="I18" s="35">
        <v>420</v>
      </c>
      <c r="J18" s="42"/>
      <c r="K18" s="47">
        <f t="shared" si="1"/>
        <v>0</v>
      </c>
    </row>
    <row r="19" spans="2:11" s="13" customFormat="1" ht="25.5">
      <c r="B19" s="14"/>
      <c r="C19" s="60" t="s">
        <v>38</v>
      </c>
      <c r="D19" s="64">
        <v>1721</v>
      </c>
      <c r="E19" s="20">
        <v>456</v>
      </c>
      <c r="F19" s="42"/>
      <c r="G19" s="47">
        <f t="shared" si="0"/>
        <v>0</v>
      </c>
      <c r="H19" s="64">
        <v>1722</v>
      </c>
      <c r="I19" s="35">
        <v>456</v>
      </c>
      <c r="J19" s="42"/>
      <c r="K19" s="47">
        <f t="shared" si="1"/>
        <v>0</v>
      </c>
    </row>
    <row r="20" spans="1:11" s="13" customFormat="1" ht="14.25">
      <c r="A20" s="21"/>
      <c r="B20" s="14"/>
      <c r="C20" s="58" t="s">
        <v>170</v>
      </c>
      <c r="D20" s="64">
        <v>2041</v>
      </c>
      <c r="E20" s="20">
        <v>37</v>
      </c>
      <c r="F20" s="42"/>
      <c r="G20" s="47">
        <f t="shared" si="0"/>
        <v>0</v>
      </c>
      <c r="H20" s="64">
        <v>2042</v>
      </c>
      <c r="I20" s="35">
        <v>37</v>
      </c>
      <c r="J20" s="42"/>
      <c r="K20" s="47">
        <f t="shared" si="1"/>
        <v>0</v>
      </c>
    </row>
    <row r="21" spans="2:11" s="13" customFormat="1" ht="12.75">
      <c r="B21" s="14"/>
      <c r="C21" s="58" t="s">
        <v>171</v>
      </c>
      <c r="D21" s="64">
        <v>2051</v>
      </c>
      <c r="E21" s="20">
        <v>37</v>
      </c>
      <c r="F21" s="42"/>
      <c r="G21" s="47">
        <f t="shared" si="0"/>
        <v>0</v>
      </c>
      <c r="H21" s="64">
        <v>2052</v>
      </c>
      <c r="I21" s="35">
        <v>37</v>
      </c>
      <c r="J21" s="42"/>
      <c r="K21" s="47">
        <f t="shared" si="1"/>
        <v>0</v>
      </c>
    </row>
    <row r="22" spans="2:11" s="13" customFormat="1" ht="12.75">
      <c r="B22" s="14"/>
      <c r="C22" s="58" t="s">
        <v>39</v>
      </c>
      <c r="D22" s="64">
        <v>2021</v>
      </c>
      <c r="E22" s="20">
        <v>53</v>
      </c>
      <c r="F22" s="42"/>
      <c r="G22" s="47">
        <f t="shared" si="0"/>
        <v>0</v>
      </c>
      <c r="H22" s="64">
        <v>2022</v>
      </c>
      <c r="I22" s="35">
        <v>53</v>
      </c>
      <c r="J22" s="42"/>
      <c r="K22" s="47">
        <f t="shared" si="1"/>
        <v>0</v>
      </c>
    </row>
    <row r="23" spans="2:11" s="13" customFormat="1" ht="12.75">
      <c r="B23" s="14"/>
      <c r="C23" s="58" t="s">
        <v>40</v>
      </c>
      <c r="D23" s="64">
        <v>2031</v>
      </c>
      <c r="E23" s="20">
        <v>53</v>
      </c>
      <c r="F23" s="42"/>
      <c r="G23" s="47">
        <f t="shared" si="0"/>
        <v>0</v>
      </c>
      <c r="H23" s="64">
        <v>2032</v>
      </c>
      <c r="I23" s="35">
        <v>53</v>
      </c>
      <c r="J23" s="42"/>
      <c r="K23" s="47">
        <f t="shared" si="1"/>
        <v>0</v>
      </c>
    </row>
    <row r="24" spans="2:11" s="13" customFormat="1" ht="12.75">
      <c r="B24" s="14"/>
      <c r="C24" s="58" t="s">
        <v>41</v>
      </c>
      <c r="D24" s="64" t="s">
        <v>42</v>
      </c>
      <c r="E24" s="24">
        <v>106</v>
      </c>
      <c r="F24" s="42"/>
      <c r="G24" s="47">
        <f t="shared" si="0"/>
        <v>0</v>
      </c>
      <c r="H24" s="64" t="s">
        <v>43</v>
      </c>
      <c r="I24" s="36">
        <v>106</v>
      </c>
      <c r="J24" s="42"/>
      <c r="K24" s="47">
        <f t="shared" si="1"/>
        <v>0</v>
      </c>
    </row>
    <row r="25" spans="2:11" s="13" customFormat="1" ht="12.75">
      <c r="B25" s="14"/>
      <c r="C25" s="58" t="s">
        <v>44</v>
      </c>
      <c r="D25" s="64" t="s">
        <v>45</v>
      </c>
      <c r="E25" s="24">
        <v>360</v>
      </c>
      <c r="F25" s="42"/>
      <c r="G25" s="47">
        <f t="shared" si="0"/>
        <v>0</v>
      </c>
      <c r="H25" s="64" t="s">
        <v>45</v>
      </c>
      <c r="I25" s="36">
        <v>360</v>
      </c>
      <c r="J25" s="42"/>
      <c r="K25" s="47">
        <f t="shared" si="1"/>
        <v>0</v>
      </c>
    </row>
    <row r="26" spans="2:11" s="13" customFormat="1" ht="12.75">
      <c r="B26" s="14"/>
      <c r="C26" s="58" t="s">
        <v>46</v>
      </c>
      <c r="D26" s="64">
        <v>1920</v>
      </c>
      <c r="E26" s="24">
        <v>159</v>
      </c>
      <c r="F26" s="42"/>
      <c r="G26" s="47">
        <f t="shared" si="0"/>
        <v>0</v>
      </c>
      <c r="H26" s="64">
        <v>1920</v>
      </c>
      <c r="I26" s="36">
        <v>159</v>
      </c>
      <c r="J26" s="42"/>
      <c r="K26" s="47">
        <f t="shared" si="1"/>
        <v>0</v>
      </c>
    </row>
    <row r="27" spans="2:11" s="13" customFormat="1" ht="12.75">
      <c r="B27" s="14"/>
      <c r="C27" s="58" t="s">
        <v>47</v>
      </c>
      <c r="D27" s="64">
        <v>1930</v>
      </c>
      <c r="E27" s="24">
        <v>106</v>
      </c>
      <c r="F27" s="42"/>
      <c r="G27" s="47">
        <f t="shared" si="0"/>
        <v>0</v>
      </c>
      <c r="H27" s="64">
        <v>1930</v>
      </c>
      <c r="I27" s="36">
        <v>106</v>
      </c>
      <c r="J27" s="42"/>
      <c r="K27" s="47">
        <f t="shared" si="1"/>
        <v>0</v>
      </c>
    </row>
    <row r="28" spans="2:11" s="13" customFormat="1" ht="13.5" thickBot="1">
      <c r="B28" s="14"/>
      <c r="C28" s="61" t="s">
        <v>48</v>
      </c>
      <c r="D28" s="64">
        <v>1940</v>
      </c>
      <c r="E28" s="24">
        <v>29</v>
      </c>
      <c r="F28" s="42"/>
      <c r="G28" s="47">
        <f t="shared" si="0"/>
        <v>0</v>
      </c>
      <c r="H28" s="66">
        <v>1940</v>
      </c>
      <c r="I28" s="36">
        <v>29</v>
      </c>
      <c r="J28" s="42"/>
      <c r="K28" s="47">
        <f t="shared" si="1"/>
        <v>0</v>
      </c>
    </row>
    <row r="29" spans="2:11" ht="17.25" customHeight="1">
      <c r="B29" s="79" t="s">
        <v>49</v>
      </c>
      <c r="C29" s="79"/>
      <c r="D29" s="77" t="s">
        <v>50</v>
      </c>
      <c r="E29" s="77"/>
      <c r="F29" s="42"/>
      <c r="G29" s="47"/>
      <c r="H29" s="76" t="s">
        <v>51</v>
      </c>
      <c r="I29" s="77"/>
      <c r="J29" s="42"/>
      <c r="K29" s="47"/>
    </row>
    <row r="30" spans="2:11" ht="16.5" thickBot="1">
      <c r="B30" s="80" t="s">
        <v>3</v>
      </c>
      <c r="C30" s="80"/>
      <c r="D30" s="11" t="s">
        <v>4</v>
      </c>
      <c r="E30" s="12" t="s">
        <v>5</v>
      </c>
      <c r="F30" s="42"/>
      <c r="G30" s="47"/>
      <c r="H30" s="11" t="s">
        <v>6</v>
      </c>
      <c r="I30" s="12" t="s">
        <v>5</v>
      </c>
      <c r="J30" s="42"/>
      <c r="K30" s="47"/>
    </row>
    <row r="31" spans="2:11" s="13" customFormat="1" ht="12.75">
      <c r="B31" s="14"/>
      <c r="C31" s="57" t="s">
        <v>172</v>
      </c>
      <c r="D31" s="65">
        <v>1051</v>
      </c>
      <c r="E31" s="17">
        <v>721</v>
      </c>
      <c r="F31" s="42"/>
      <c r="G31" s="47">
        <f aca="true" t="shared" si="2" ref="G31:G44">E31*F31</f>
        <v>0</v>
      </c>
      <c r="H31" s="65">
        <v>1052</v>
      </c>
      <c r="I31" s="34">
        <v>721</v>
      </c>
      <c r="J31" s="42"/>
      <c r="K31" s="47">
        <f t="shared" si="1"/>
        <v>0</v>
      </c>
    </row>
    <row r="32" spans="2:11" s="13" customFormat="1" ht="12.75">
      <c r="B32" s="14"/>
      <c r="C32" s="57" t="s">
        <v>173</v>
      </c>
      <c r="D32" s="64">
        <v>1061</v>
      </c>
      <c r="E32" s="20">
        <v>869</v>
      </c>
      <c r="F32" s="42"/>
      <c r="G32" s="47">
        <f t="shared" si="2"/>
        <v>0</v>
      </c>
      <c r="H32" s="64">
        <v>1062</v>
      </c>
      <c r="I32" s="35">
        <v>869</v>
      </c>
      <c r="J32" s="42"/>
      <c r="K32" s="47">
        <f t="shared" si="1"/>
        <v>0</v>
      </c>
    </row>
    <row r="33" spans="2:11" s="13" customFormat="1" ht="12.75">
      <c r="B33" s="14"/>
      <c r="C33" s="57" t="s">
        <v>52</v>
      </c>
      <c r="D33" s="65" t="s">
        <v>53</v>
      </c>
      <c r="E33" s="20">
        <v>908</v>
      </c>
      <c r="F33" s="42"/>
      <c r="G33" s="47">
        <f t="shared" si="2"/>
        <v>0</v>
      </c>
      <c r="H33" s="65" t="s">
        <v>54</v>
      </c>
      <c r="I33" s="35">
        <v>908</v>
      </c>
      <c r="J33" s="42"/>
      <c r="K33" s="47">
        <f t="shared" si="1"/>
        <v>0</v>
      </c>
    </row>
    <row r="34" spans="2:11" s="13" customFormat="1" ht="12.75">
      <c r="B34" s="14"/>
      <c r="C34" s="57" t="s">
        <v>55</v>
      </c>
      <c r="D34" s="64" t="s">
        <v>56</v>
      </c>
      <c r="E34" s="20">
        <v>1346</v>
      </c>
      <c r="F34" s="42"/>
      <c r="G34" s="47">
        <f t="shared" si="2"/>
        <v>0</v>
      </c>
      <c r="H34" s="64" t="s">
        <v>57</v>
      </c>
      <c r="I34" s="35">
        <v>1346</v>
      </c>
      <c r="J34" s="42"/>
      <c r="K34" s="47">
        <f t="shared" si="1"/>
        <v>0</v>
      </c>
    </row>
    <row r="35" spans="2:11" s="13" customFormat="1" ht="12.75">
      <c r="B35" s="14"/>
      <c r="C35" s="57" t="s">
        <v>58</v>
      </c>
      <c r="D35" s="64" t="s">
        <v>59</v>
      </c>
      <c r="E35" s="20">
        <v>1749</v>
      </c>
      <c r="F35" s="42"/>
      <c r="G35" s="47">
        <f t="shared" si="2"/>
        <v>0</v>
      </c>
      <c r="H35" s="64" t="s">
        <v>60</v>
      </c>
      <c r="I35" s="35">
        <v>1749</v>
      </c>
      <c r="J35" s="42"/>
      <c r="K35" s="47">
        <f t="shared" si="1"/>
        <v>0</v>
      </c>
    </row>
    <row r="36" spans="2:11" s="13" customFormat="1" ht="12.75">
      <c r="B36" s="14"/>
      <c r="C36" s="58" t="s">
        <v>61</v>
      </c>
      <c r="D36" s="64" t="s">
        <v>62</v>
      </c>
      <c r="E36" s="20">
        <v>1548</v>
      </c>
      <c r="F36" s="42"/>
      <c r="G36" s="47">
        <f t="shared" si="2"/>
        <v>0</v>
      </c>
      <c r="H36" s="64" t="s">
        <v>63</v>
      </c>
      <c r="I36" s="35">
        <v>1548</v>
      </c>
      <c r="J36" s="42"/>
      <c r="K36" s="47">
        <f t="shared" si="1"/>
        <v>0</v>
      </c>
    </row>
    <row r="37" spans="2:11" s="13" customFormat="1" ht="12.75">
      <c r="B37" s="14"/>
      <c r="C37" s="58" t="s">
        <v>64</v>
      </c>
      <c r="D37" s="64" t="s">
        <v>65</v>
      </c>
      <c r="E37" s="20">
        <v>2300</v>
      </c>
      <c r="F37" s="42"/>
      <c r="G37" s="47">
        <f t="shared" si="2"/>
        <v>0</v>
      </c>
      <c r="H37" s="64" t="s">
        <v>66</v>
      </c>
      <c r="I37" s="35">
        <v>2300</v>
      </c>
      <c r="J37" s="42"/>
      <c r="K37" s="47">
        <f t="shared" si="1"/>
        <v>0</v>
      </c>
    </row>
    <row r="38" spans="2:11" s="13" customFormat="1" ht="12.75">
      <c r="B38" s="71" t="s">
        <v>178</v>
      </c>
      <c r="C38" s="62" t="s">
        <v>67</v>
      </c>
      <c r="D38" s="64" t="s">
        <v>68</v>
      </c>
      <c r="E38" s="24">
        <v>954</v>
      </c>
      <c r="F38" s="42"/>
      <c r="G38" s="47">
        <f t="shared" si="2"/>
        <v>0</v>
      </c>
      <c r="H38" s="64" t="s">
        <v>69</v>
      </c>
      <c r="I38" s="36">
        <v>954</v>
      </c>
      <c r="J38" s="42"/>
      <c r="K38" s="47">
        <f t="shared" si="1"/>
        <v>0</v>
      </c>
    </row>
    <row r="39" spans="2:11" s="13" customFormat="1" ht="12.75">
      <c r="B39" s="71"/>
      <c r="C39" s="63" t="s">
        <v>70</v>
      </c>
      <c r="D39" s="66" t="s">
        <v>71</v>
      </c>
      <c r="E39" s="24">
        <v>721</v>
      </c>
      <c r="F39" s="42"/>
      <c r="G39" s="47">
        <f t="shared" si="2"/>
        <v>0</v>
      </c>
      <c r="H39" s="66" t="s">
        <v>72</v>
      </c>
      <c r="I39" s="36">
        <v>721</v>
      </c>
      <c r="J39" s="42"/>
      <c r="K39" s="47">
        <f t="shared" si="1"/>
        <v>0</v>
      </c>
    </row>
    <row r="40" spans="2:11" s="13" customFormat="1" ht="12.75">
      <c r="B40" s="14"/>
      <c r="C40" s="58" t="s">
        <v>174</v>
      </c>
      <c r="D40" s="64">
        <v>3021</v>
      </c>
      <c r="E40" s="24">
        <v>253</v>
      </c>
      <c r="F40" s="42"/>
      <c r="G40" s="47">
        <f t="shared" si="2"/>
        <v>0</v>
      </c>
      <c r="H40" s="64">
        <v>3022</v>
      </c>
      <c r="I40" s="36">
        <v>253</v>
      </c>
      <c r="J40" s="42"/>
      <c r="K40" s="47">
        <f t="shared" si="1"/>
        <v>0</v>
      </c>
    </row>
    <row r="41" spans="2:11" s="13" customFormat="1" ht="12.75">
      <c r="B41" s="14"/>
      <c r="C41" s="58" t="s">
        <v>175</v>
      </c>
      <c r="D41" s="64">
        <v>3011</v>
      </c>
      <c r="E41" s="24">
        <v>336</v>
      </c>
      <c r="F41" s="42"/>
      <c r="G41" s="47">
        <f t="shared" si="2"/>
        <v>0</v>
      </c>
      <c r="H41" s="64">
        <v>3012</v>
      </c>
      <c r="I41" s="36">
        <v>336</v>
      </c>
      <c r="J41" s="42"/>
      <c r="K41" s="47">
        <f t="shared" si="1"/>
        <v>0</v>
      </c>
    </row>
    <row r="42" spans="2:11" s="13" customFormat="1" ht="12.75">
      <c r="B42" s="14"/>
      <c r="C42" s="58" t="s">
        <v>176</v>
      </c>
      <c r="D42" s="64">
        <v>3031</v>
      </c>
      <c r="E42" s="24">
        <v>473</v>
      </c>
      <c r="F42" s="42"/>
      <c r="G42" s="47">
        <f t="shared" si="2"/>
        <v>0</v>
      </c>
      <c r="H42" s="64">
        <v>3032</v>
      </c>
      <c r="I42" s="36">
        <v>473</v>
      </c>
      <c r="J42" s="42"/>
      <c r="K42" s="47">
        <f t="shared" si="1"/>
        <v>0</v>
      </c>
    </row>
    <row r="43" spans="2:11" s="13" customFormat="1" ht="13.5" thickBot="1">
      <c r="B43" s="14"/>
      <c r="C43" s="61" t="s">
        <v>177</v>
      </c>
      <c r="D43" s="66">
        <v>3041</v>
      </c>
      <c r="E43" s="24">
        <v>561</v>
      </c>
      <c r="F43" s="42"/>
      <c r="G43" s="47">
        <f t="shared" si="2"/>
        <v>0</v>
      </c>
      <c r="H43" s="66">
        <v>3042</v>
      </c>
      <c r="I43" s="36">
        <v>561</v>
      </c>
      <c r="J43" s="42"/>
      <c r="K43" s="47">
        <f t="shared" si="1"/>
        <v>0</v>
      </c>
    </row>
    <row r="44" spans="2:11" ht="17.25" customHeight="1">
      <c r="B44" s="79" t="s">
        <v>73</v>
      </c>
      <c r="C44" s="79"/>
      <c r="D44" s="77" t="s">
        <v>74</v>
      </c>
      <c r="E44" s="77"/>
      <c r="F44" s="42"/>
      <c r="G44" s="47">
        <f t="shared" si="2"/>
        <v>0</v>
      </c>
      <c r="H44" s="76" t="s">
        <v>75</v>
      </c>
      <c r="I44" s="77"/>
      <c r="J44" s="42"/>
      <c r="K44" s="47">
        <f t="shared" si="1"/>
        <v>0</v>
      </c>
    </row>
    <row r="45" spans="2:11" ht="16.5" thickBot="1">
      <c r="B45" s="80" t="s">
        <v>3</v>
      </c>
      <c r="C45" s="80"/>
      <c r="D45" s="11" t="s">
        <v>4</v>
      </c>
      <c r="E45" s="12" t="s">
        <v>5</v>
      </c>
      <c r="F45" s="42"/>
      <c r="G45" s="47"/>
      <c r="H45" s="11" t="s">
        <v>6</v>
      </c>
      <c r="I45" s="12" t="s">
        <v>5</v>
      </c>
      <c r="J45" s="42"/>
      <c r="K45" s="47"/>
    </row>
    <row r="46" spans="2:11" s="13" customFormat="1" ht="12.75">
      <c r="B46" s="14"/>
      <c r="C46" s="15" t="s">
        <v>76</v>
      </c>
      <c r="D46" s="16" t="s">
        <v>77</v>
      </c>
      <c r="E46" s="17">
        <v>3286</v>
      </c>
      <c r="F46" s="42"/>
      <c r="G46" s="47">
        <f>E46*F46</f>
        <v>0</v>
      </c>
      <c r="H46" s="16" t="s">
        <v>78</v>
      </c>
      <c r="I46" s="34">
        <v>3286</v>
      </c>
      <c r="J46" s="42"/>
      <c r="K46" s="47">
        <f t="shared" si="1"/>
        <v>0</v>
      </c>
    </row>
    <row r="47" spans="2:11" s="13" customFormat="1" ht="12.75">
      <c r="B47" s="14"/>
      <c r="C47" s="18" t="s">
        <v>79</v>
      </c>
      <c r="D47" s="19" t="s">
        <v>80</v>
      </c>
      <c r="E47" s="20">
        <v>586</v>
      </c>
      <c r="F47" s="42"/>
      <c r="G47" s="47">
        <f>E47*F47</f>
        <v>0</v>
      </c>
      <c r="H47" s="19" t="s">
        <v>81</v>
      </c>
      <c r="I47" s="35">
        <v>586</v>
      </c>
      <c r="J47" s="42"/>
      <c r="K47" s="47">
        <f t="shared" si="1"/>
        <v>0</v>
      </c>
    </row>
    <row r="48" spans="2:11" s="13" customFormat="1" ht="12.75">
      <c r="B48" s="14"/>
      <c r="C48" s="18" t="s">
        <v>82</v>
      </c>
      <c r="D48" s="19" t="s">
        <v>83</v>
      </c>
      <c r="E48" s="20">
        <v>784</v>
      </c>
      <c r="F48" s="42"/>
      <c r="G48" s="47">
        <f>E48*F48</f>
        <v>0</v>
      </c>
      <c r="H48" s="19" t="s">
        <v>84</v>
      </c>
      <c r="I48" s="35">
        <v>784</v>
      </c>
      <c r="J48" s="42"/>
      <c r="K48" s="47">
        <f t="shared" si="1"/>
        <v>0</v>
      </c>
    </row>
    <row r="49" spans="2:11" s="13" customFormat="1" ht="13.5" thickBot="1">
      <c r="B49" s="14"/>
      <c r="C49" s="22" t="s">
        <v>85</v>
      </c>
      <c r="D49" s="23" t="s">
        <v>86</v>
      </c>
      <c r="E49" s="24">
        <v>970</v>
      </c>
      <c r="F49" s="42"/>
      <c r="G49" s="47">
        <f>E49*F49</f>
        <v>0</v>
      </c>
      <c r="H49" s="23" t="s">
        <v>87</v>
      </c>
      <c r="I49" s="36">
        <v>970</v>
      </c>
      <c r="J49" s="42"/>
      <c r="K49" s="47">
        <f t="shared" si="1"/>
        <v>0</v>
      </c>
    </row>
    <row r="50" spans="2:11" ht="17.25" customHeight="1">
      <c r="B50" s="79" t="s">
        <v>88</v>
      </c>
      <c r="C50" s="79"/>
      <c r="D50" s="77" t="s">
        <v>50</v>
      </c>
      <c r="E50" s="77"/>
      <c r="F50" s="42"/>
      <c r="G50" s="47"/>
      <c r="H50" s="76" t="s">
        <v>51</v>
      </c>
      <c r="I50" s="77"/>
      <c r="J50" s="42"/>
      <c r="K50" s="47"/>
    </row>
    <row r="51" spans="2:11" ht="16.5" thickBot="1">
      <c r="B51" s="80" t="s">
        <v>3</v>
      </c>
      <c r="C51" s="80"/>
      <c r="D51" s="11" t="s">
        <v>4</v>
      </c>
      <c r="E51" s="12" t="s">
        <v>5</v>
      </c>
      <c r="F51" s="42"/>
      <c r="G51" s="47"/>
      <c r="H51" s="11" t="s">
        <v>6</v>
      </c>
      <c r="I51" s="12" t="s">
        <v>5</v>
      </c>
      <c r="J51" s="42"/>
      <c r="K51" s="47"/>
    </row>
    <row r="52" spans="2:11" s="13" customFormat="1" ht="12.75">
      <c r="B52" s="14"/>
      <c r="C52" s="57" t="s">
        <v>89</v>
      </c>
      <c r="D52" s="65" t="s">
        <v>90</v>
      </c>
      <c r="E52" s="17">
        <v>1115</v>
      </c>
      <c r="F52" s="42"/>
      <c r="G52" s="47">
        <f aca="true" t="shared" si="3" ref="G52:G66">E52*F52</f>
        <v>0</v>
      </c>
      <c r="H52" s="65" t="s">
        <v>91</v>
      </c>
      <c r="I52" s="34">
        <v>1115</v>
      </c>
      <c r="J52" s="42"/>
      <c r="K52" s="47">
        <f t="shared" si="1"/>
        <v>0</v>
      </c>
    </row>
    <row r="53" spans="2:11" s="13" customFormat="1" ht="12.75">
      <c r="B53" s="14"/>
      <c r="C53" s="58" t="s">
        <v>92</v>
      </c>
      <c r="D53" s="64" t="s">
        <v>93</v>
      </c>
      <c r="E53" s="20">
        <v>916</v>
      </c>
      <c r="F53" s="42"/>
      <c r="G53" s="47">
        <f t="shared" si="3"/>
        <v>0</v>
      </c>
      <c r="H53" s="64" t="s">
        <v>94</v>
      </c>
      <c r="I53" s="35">
        <v>916</v>
      </c>
      <c r="J53" s="42"/>
      <c r="K53" s="47">
        <f t="shared" si="1"/>
        <v>0</v>
      </c>
    </row>
    <row r="54" spans="2:11" s="13" customFormat="1" ht="12.75">
      <c r="B54" s="14"/>
      <c r="C54" s="58" t="s">
        <v>95</v>
      </c>
      <c r="D54" s="64" t="s">
        <v>96</v>
      </c>
      <c r="E54" s="20">
        <v>1239</v>
      </c>
      <c r="F54" s="42"/>
      <c r="G54" s="47">
        <f t="shared" si="3"/>
        <v>0</v>
      </c>
      <c r="H54" s="64" t="s">
        <v>97</v>
      </c>
      <c r="I54" s="35">
        <v>1239</v>
      </c>
      <c r="J54" s="42"/>
      <c r="K54" s="47">
        <f t="shared" si="1"/>
        <v>0</v>
      </c>
    </row>
    <row r="55" spans="2:11" s="13" customFormat="1" ht="12.75">
      <c r="B55" s="14"/>
      <c r="C55" s="58" t="s">
        <v>98</v>
      </c>
      <c r="D55" s="64" t="s">
        <v>99</v>
      </c>
      <c r="E55" s="20">
        <v>1590</v>
      </c>
      <c r="F55" s="42"/>
      <c r="G55" s="47">
        <f t="shared" si="3"/>
        <v>0</v>
      </c>
      <c r="H55" s="64" t="s">
        <v>100</v>
      </c>
      <c r="I55" s="35">
        <v>1590</v>
      </c>
      <c r="J55" s="42"/>
      <c r="K55" s="47">
        <f t="shared" si="1"/>
        <v>0</v>
      </c>
    </row>
    <row r="56" spans="2:11" s="13" customFormat="1" ht="12.75">
      <c r="B56" s="14"/>
      <c r="C56" s="58" t="s">
        <v>101</v>
      </c>
      <c r="D56" s="64" t="s">
        <v>102</v>
      </c>
      <c r="E56" s="20">
        <v>2968</v>
      </c>
      <c r="F56" s="42"/>
      <c r="G56" s="47">
        <f t="shared" si="3"/>
        <v>0</v>
      </c>
      <c r="H56" s="64" t="s">
        <v>103</v>
      </c>
      <c r="I56" s="35">
        <v>2968</v>
      </c>
      <c r="J56" s="42"/>
      <c r="K56" s="47">
        <f t="shared" si="1"/>
        <v>0</v>
      </c>
    </row>
    <row r="57" spans="2:11" s="13" customFormat="1" ht="12.75">
      <c r="B57" s="14"/>
      <c r="C57" s="58" t="s">
        <v>104</v>
      </c>
      <c r="D57" s="64" t="s">
        <v>105</v>
      </c>
      <c r="E57" s="20">
        <v>901</v>
      </c>
      <c r="F57" s="42"/>
      <c r="G57" s="47">
        <f t="shared" si="3"/>
        <v>0</v>
      </c>
      <c r="H57" s="64" t="s">
        <v>106</v>
      </c>
      <c r="I57" s="35">
        <v>901</v>
      </c>
      <c r="J57" s="42"/>
      <c r="K57" s="47">
        <f t="shared" si="1"/>
        <v>0</v>
      </c>
    </row>
    <row r="58" spans="2:11" s="13" customFormat="1" ht="12.75">
      <c r="B58" s="14"/>
      <c r="C58" s="58" t="s">
        <v>107</v>
      </c>
      <c r="D58" s="64" t="s">
        <v>108</v>
      </c>
      <c r="E58" s="20">
        <v>1113</v>
      </c>
      <c r="F58" s="42"/>
      <c r="G58" s="47">
        <f t="shared" si="3"/>
        <v>0</v>
      </c>
      <c r="H58" s="64" t="s">
        <v>109</v>
      </c>
      <c r="I58" s="35">
        <v>1113</v>
      </c>
      <c r="J58" s="42"/>
      <c r="K58" s="47">
        <f t="shared" si="1"/>
        <v>0</v>
      </c>
    </row>
    <row r="59" spans="2:11" s="13" customFormat="1" ht="12.75">
      <c r="B59" s="14"/>
      <c r="C59" s="58" t="s">
        <v>110</v>
      </c>
      <c r="D59" s="64" t="s">
        <v>111</v>
      </c>
      <c r="E59" s="20">
        <v>1431</v>
      </c>
      <c r="F59" s="42"/>
      <c r="G59" s="47">
        <f t="shared" si="3"/>
        <v>0</v>
      </c>
      <c r="H59" s="64" t="s">
        <v>112</v>
      </c>
      <c r="I59" s="35">
        <v>1431</v>
      </c>
      <c r="J59" s="42"/>
      <c r="K59" s="47">
        <f t="shared" si="1"/>
        <v>0</v>
      </c>
    </row>
    <row r="60" spans="2:11" s="13" customFormat="1" ht="12.75">
      <c r="B60" s="71" t="s">
        <v>178</v>
      </c>
      <c r="C60" s="62" t="s">
        <v>113</v>
      </c>
      <c r="D60" s="64" t="s">
        <v>114</v>
      </c>
      <c r="E60" s="20">
        <v>2862</v>
      </c>
      <c r="F60" s="42"/>
      <c r="G60" s="47">
        <f t="shared" si="3"/>
        <v>0</v>
      </c>
      <c r="H60" s="64" t="s">
        <v>115</v>
      </c>
      <c r="I60" s="35">
        <v>2862</v>
      </c>
      <c r="J60" s="42"/>
      <c r="K60" s="47">
        <f t="shared" si="1"/>
        <v>0</v>
      </c>
    </row>
    <row r="61" spans="2:11" s="13" customFormat="1" ht="12.75">
      <c r="B61" s="71"/>
      <c r="C61" s="62" t="s">
        <v>116</v>
      </c>
      <c r="D61" s="64" t="s">
        <v>117</v>
      </c>
      <c r="E61" s="20">
        <v>583</v>
      </c>
      <c r="F61" s="42"/>
      <c r="G61" s="47">
        <f t="shared" si="3"/>
        <v>0</v>
      </c>
      <c r="H61" s="64" t="s">
        <v>118</v>
      </c>
      <c r="I61" s="35">
        <v>583</v>
      </c>
      <c r="J61" s="42"/>
      <c r="K61" s="47">
        <f t="shared" si="1"/>
        <v>0</v>
      </c>
    </row>
    <row r="62" spans="2:11" s="13" customFormat="1" ht="12.75">
      <c r="B62" s="14"/>
      <c r="C62" s="58" t="s">
        <v>119</v>
      </c>
      <c r="D62" s="64" t="s">
        <v>120</v>
      </c>
      <c r="E62" s="20">
        <v>2438</v>
      </c>
      <c r="F62" s="42"/>
      <c r="G62" s="47">
        <f t="shared" si="3"/>
        <v>0</v>
      </c>
      <c r="H62" s="64" t="s">
        <v>121</v>
      </c>
      <c r="I62" s="35">
        <v>2438</v>
      </c>
      <c r="J62" s="42"/>
      <c r="K62" s="47">
        <f t="shared" si="1"/>
        <v>0</v>
      </c>
    </row>
    <row r="63" spans="2:11" s="13" customFormat="1" ht="12.75">
      <c r="B63" s="14"/>
      <c r="C63" s="58" t="s">
        <v>122</v>
      </c>
      <c r="D63" s="64" t="s">
        <v>123</v>
      </c>
      <c r="E63" s="20">
        <v>3657</v>
      </c>
      <c r="F63" s="42"/>
      <c r="G63" s="47">
        <f t="shared" si="3"/>
        <v>0</v>
      </c>
      <c r="H63" s="64" t="s">
        <v>124</v>
      </c>
      <c r="I63" s="35">
        <v>3657</v>
      </c>
      <c r="J63" s="42"/>
      <c r="K63" s="47">
        <f t="shared" si="1"/>
        <v>0</v>
      </c>
    </row>
    <row r="64" spans="2:11" s="13" customFormat="1" ht="12.75">
      <c r="B64" s="14"/>
      <c r="C64" s="58" t="s">
        <v>125</v>
      </c>
      <c r="D64" s="64" t="s">
        <v>126</v>
      </c>
      <c r="E64" s="20">
        <v>2226</v>
      </c>
      <c r="F64" s="42"/>
      <c r="G64" s="47">
        <f t="shared" si="3"/>
        <v>0</v>
      </c>
      <c r="H64" s="64" t="s">
        <v>127</v>
      </c>
      <c r="I64" s="35">
        <v>2226</v>
      </c>
      <c r="J64" s="42"/>
      <c r="K64" s="47">
        <f t="shared" si="1"/>
        <v>0</v>
      </c>
    </row>
    <row r="65" spans="2:11" s="13" customFormat="1" ht="12.75">
      <c r="B65" s="14"/>
      <c r="C65" s="58" t="s">
        <v>128</v>
      </c>
      <c r="D65" s="64" t="s">
        <v>129</v>
      </c>
      <c r="E65" s="20">
        <v>350</v>
      </c>
      <c r="F65" s="42"/>
      <c r="G65" s="47">
        <f t="shared" si="3"/>
        <v>0</v>
      </c>
      <c r="H65" s="64" t="s">
        <v>130</v>
      </c>
      <c r="I65" s="35">
        <v>350</v>
      </c>
      <c r="J65" s="42"/>
      <c r="K65" s="47">
        <f t="shared" si="1"/>
        <v>0</v>
      </c>
    </row>
    <row r="66" spans="2:11" s="13" customFormat="1" ht="13.5" thickBot="1">
      <c r="B66" s="14"/>
      <c r="C66" s="61" t="s">
        <v>131</v>
      </c>
      <c r="D66" s="66" t="s">
        <v>132</v>
      </c>
      <c r="E66" s="24">
        <v>1007</v>
      </c>
      <c r="F66" s="42"/>
      <c r="G66" s="47">
        <f t="shared" si="3"/>
        <v>0</v>
      </c>
      <c r="H66" s="66" t="s">
        <v>133</v>
      </c>
      <c r="I66" s="36">
        <v>1007</v>
      </c>
      <c r="J66" s="42"/>
      <c r="K66" s="47">
        <f t="shared" si="1"/>
        <v>0</v>
      </c>
    </row>
    <row r="67" spans="2:11" ht="17.25" customHeight="1">
      <c r="B67" s="79" t="s">
        <v>134</v>
      </c>
      <c r="C67" s="79"/>
      <c r="D67" s="77" t="s">
        <v>1</v>
      </c>
      <c r="E67" s="77"/>
      <c r="F67" s="42"/>
      <c r="G67" s="47"/>
      <c r="H67" s="76" t="s">
        <v>2</v>
      </c>
      <c r="I67" s="77"/>
      <c r="J67" s="42"/>
      <c r="K67" s="47"/>
    </row>
    <row r="68" spans="2:11" ht="16.5" thickBot="1">
      <c r="B68" s="80" t="s">
        <v>3</v>
      </c>
      <c r="C68" s="80"/>
      <c r="D68" s="11" t="s">
        <v>4</v>
      </c>
      <c r="E68" s="12" t="s">
        <v>5</v>
      </c>
      <c r="F68" s="42"/>
      <c r="G68" s="47"/>
      <c r="H68" s="11" t="s">
        <v>6</v>
      </c>
      <c r="I68" s="12" t="s">
        <v>5</v>
      </c>
      <c r="J68" s="42"/>
      <c r="K68" s="47"/>
    </row>
    <row r="69" spans="2:11" s="13" customFormat="1" ht="12.75">
      <c r="B69" s="25"/>
      <c r="C69" s="67" t="s">
        <v>135</v>
      </c>
      <c r="D69" s="26" t="s">
        <v>136</v>
      </c>
      <c r="E69" s="27">
        <v>859</v>
      </c>
      <c r="F69" s="42"/>
      <c r="G69" s="47">
        <f aca="true" t="shared" si="4" ref="G69:G78">E69*F69</f>
        <v>0</v>
      </c>
      <c r="H69" s="28" t="s">
        <v>137</v>
      </c>
      <c r="I69" s="37">
        <v>859</v>
      </c>
      <c r="J69" s="42"/>
      <c r="K69" s="47">
        <f t="shared" si="1"/>
        <v>0</v>
      </c>
    </row>
    <row r="70" spans="2:11" s="13" customFormat="1" ht="12.75">
      <c r="B70" s="14"/>
      <c r="C70" s="58" t="s">
        <v>138</v>
      </c>
      <c r="D70" s="29" t="s">
        <v>139</v>
      </c>
      <c r="E70" s="20">
        <v>1283</v>
      </c>
      <c r="F70" s="42"/>
      <c r="G70" s="47">
        <f t="shared" si="4"/>
        <v>0</v>
      </c>
      <c r="H70" s="30" t="s">
        <v>140</v>
      </c>
      <c r="I70" s="35">
        <v>1283</v>
      </c>
      <c r="J70" s="42"/>
      <c r="K70" s="47">
        <f t="shared" si="1"/>
        <v>0</v>
      </c>
    </row>
    <row r="71" spans="2:11" s="13" customFormat="1" ht="12.75">
      <c r="B71" s="14"/>
      <c r="C71" s="58" t="s">
        <v>141</v>
      </c>
      <c r="D71" s="29" t="s">
        <v>142</v>
      </c>
      <c r="E71" s="20">
        <v>47</v>
      </c>
      <c r="F71" s="42"/>
      <c r="G71" s="47">
        <f t="shared" si="4"/>
        <v>0</v>
      </c>
      <c r="H71" s="30" t="s">
        <v>143</v>
      </c>
      <c r="I71" s="35">
        <v>47</v>
      </c>
      <c r="J71" s="42"/>
      <c r="K71" s="47">
        <f t="shared" si="1"/>
        <v>0</v>
      </c>
    </row>
    <row r="72" spans="2:11" s="13" customFormat="1" ht="12.75">
      <c r="B72" s="14"/>
      <c r="C72" s="58" t="s">
        <v>144</v>
      </c>
      <c r="D72" s="29" t="s">
        <v>145</v>
      </c>
      <c r="E72" s="20">
        <v>148</v>
      </c>
      <c r="F72" s="42"/>
      <c r="G72" s="47">
        <f t="shared" si="4"/>
        <v>0</v>
      </c>
      <c r="H72" s="30" t="s">
        <v>146</v>
      </c>
      <c r="I72" s="35">
        <v>148</v>
      </c>
      <c r="J72" s="42"/>
      <c r="K72" s="47">
        <f t="shared" si="1"/>
        <v>0</v>
      </c>
    </row>
    <row r="73" spans="2:11" s="13" customFormat="1" ht="12.75">
      <c r="B73" s="14"/>
      <c r="C73" s="58" t="s">
        <v>147</v>
      </c>
      <c r="D73" s="29" t="s">
        <v>148</v>
      </c>
      <c r="E73" s="20">
        <v>192</v>
      </c>
      <c r="F73" s="42"/>
      <c r="G73" s="47">
        <f t="shared" si="4"/>
        <v>0</v>
      </c>
      <c r="H73" s="30" t="s">
        <v>149</v>
      </c>
      <c r="I73" s="35">
        <v>192</v>
      </c>
      <c r="J73" s="42"/>
      <c r="K73" s="47">
        <f t="shared" si="1"/>
        <v>0</v>
      </c>
    </row>
    <row r="74" spans="2:11" s="13" customFormat="1" ht="12.75">
      <c r="B74" s="14"/>
      <c r="C74" s="58" t="s">
        <v>150</v>
      </c>
      <c r="D74" s="29" t="s">
        <v>151</v>
      </c>
      <c r="E74" s="20">
        <v>293</v>
      </c>
      <c r="F74" s="42"/>
      <c r="G74" s="47">
        <f t="shared" si="4"/>
        <v>0</v>
      </c>
      <c r="H74" s="30" t="s">
        <v>152</v>
      </c>
      <c r="I74" s="35">
        <v>293</v>
      </c>
      <c r="J74" s="42"/>
      <c r="K74" s="47">
        <f t="shared" si="1"/>
        <v>0</v>
      </c>
    </row>
    <row r="75" spans="2:11" s="13" customFormat="1" ht="12.75">
      <c r="B75" s="14"/>
      <c r="C75" s="58" t="s">
        <v>153</v>
      </c>
      <c r="D75" s="29" t="s">
        <v>154</v>
      </c>
      <c r="E75" s="20">
        <v>202</v>
      </c>
      <c r="F75" s="42"/>
      <c r="G75" s="47">
        <f t="shared" si="4"/>
        <v>0</v>
      </c>
      <c r="H75" s="30" t="s">
        <v>155</v>
      </c>
      <c r="I75" s="35">
        <v>202</v>
      </c>
      <c r="J75" s="42"/>
      <c r="K75" s="47">
        <f t="shared" si="1"/>
        <v>0</v>
      </c>
    </row>
    <row r="76" spans="2:11" s="13" customFormat="1" ht="12.75">
      <c r="B76" s="14"/>
      <c r="C76" s="58" t="s">
        <v>156</v>
      </c>
      <c r="D76" s="29" t="s">
        <v>157</v>
      </c>
      <c r="E76" s="20">
        <v>285</v>
      </c>
      <c r="F76" s="42"/>
      <c r="G76" s="47">
        <f t="shared" si="4"/>
        <v>0</v>
      </c>
      <c r="H76" s="30" t="s">
        <v>158</v>
      </c>
      <c r="I76" s="35">
        <v>285</v>
      </c>
      <c r="J76" s="42"/>
      <c r="K76" s="47">
        <f t="shared" si="1"/>
        <v>0</v>
      </c>
    </row>
    <row r="77" spans="2:11" s="13" customFormat="1" ht="12.75">
      <c r="B77" s="14"/>
      <c r="C77" s="58" t="s">
        <v>159</v>
      </c>
      <c r="D77" s="29" t="s">
        <v>160</v>
      </c>
      <c r="E77" s="20">
        <v>181</v>
      </c>
      <c r="F77" s="42"/>
      <c r="G77" s="47">
        <f t="shared" si="4"/>
        <v>0</v>
      </c>
      <c r="H77" s="30" t="s">
        <v>161</v>
      </c>
      <c r="I77" s="35">
        <v>181</v>
      </c>
      <c r="J77" s="42"/>
      <c r="K77" s="47">
        <f t="shared" si="1"/>
        <v>0</v>
      </c>
    </row>
    <row r="78" spans="2:11" s="13" customFormat="1" ht="13.5" thickBot="1">
      <c r="B78" s="31"/>
      <c r="C78" s="68" t="s">
        <v>162</v>
      </c>
      <c r="D78" s="32">
        <v>2301</v>
      </c>
      <c r="E78" s="33">
        <v>53</v>
      </c>
      <c r="F78" s="42"/>
      <c r="G78" s="47">
        <f t="shared" si="4"/>
        <v>0</v>
      </c>
      <c r="H78" s="50">
        <v>2301</v>
      </c>
      <c r="I78" s="36">
        <v>53</v>
      </c>
      <c r="J78" s="42"/>
      <c r="K78" s="47">
        <f t="shared" si="1"/>
        <v>0</v>
      </c>
    </row>
    <row r="79" spans="1:11" ht="21.75" customHeight="1">
      <c r="A79" s="56"/>
      <c r="B79" s="69" t="s">
        <v>166</v>
      </c>
      <c r="C79" s="70"/>
      <c r="D79" s="72" t="s">
        <v>167</v>
      </c>
      <c r="E79" s="73"/>
      <c r="F79" s="74"/>
      <c r="G79" s="49">
        <f>SUM(G6:G78)</f>
        <v>0</v>
      </c>
      <c r="H79" s="72" t="s">
        <v>167</v>
      </c>
      <c r="I79" s="73"/>
      <c r="J79" s="74"/>
      <c r="K79" s="49">
        <f>SUM(K6:K78)</f>
        <v>0</v>
      </c>
    </row>
    <row r="80" spans="2:11" ht="21.75" customHeight="1">
      <c r="B80" s="52"/>
      <c r="C80" s="39"/>
      <c r="D80" s="72" t="s">
        <v>165</v>
      </c>
      <c r="E80" s="73"/>
      <c r="F80" s="74"/>
      <c r="G80" s="51">
        <f>G79*10%</f>
        <v>0</v>
      </c>
      <c r="H80" s="72" t="s">
        <v>165</v>
      </c>
      <c r="I80" s="73"/>
      <c r="J80" s="74"/>
      <c r="K80" s="51">
        <f>K79*10%</f>
        <v>0</v>
      </c>
    </row>
    <row r="81" spans="1:11" s="44" customFormat="1" ht="40.5" customHeight="1">
      <c r="A81" s="46"/>
      <c r="B81" s="53"/>
      <c r="C81" s="54"/>
      <c r="D81" s="55"/>
      <c r="E81" s="45"/>
      <c r="F81" s="45"/>
      <c r="G81" s="45"/>
      <c r="H81" s="81" t="s">
        <v>163</v>
      </c>
      <c r="I81" s="82"/>
      <c r="J81" s="83"/>
      <c r="K81" s="48">
        <f>K79+K80+G79+G80</f>
        <v>0</v>
      </c>
    </row>
  </sheetData>
  <sheetProtection selectLockedCells="1" selectUnlockedCells="1"/>
  <mergeCells count="27">
    <mergeCell ref="H81:J81"/>
    <mergeCell ref="H67:I67"/>
    <mergeCell ref="B68:C68"/>
    <mergeCell ref="H79:J79"/>
    <mergeCell ref="H80:J80"/>
    <mergeCell ref="H44:I44"/>
    <mergeCell ref="B45:C45"/>
    <mergeCell ref="B50:C50"/>
    <mergeCell ref="D50:E50"/>
    <mergeCell ref="H50:I50"/>
    <mergeCell ref="B29:C29"/>
    <mergeCell ref="D29:E29"/>
    <mergeCell ref="H29:I29"/>
    <mergeCell ref="B30:C30"/>
    <mergeCell ref="B4:C4"/>
    <mergeCell ref="D4:E4"/>
    <mergeCell ref="H4:I4"/>
    <mergeCell ref="B5:C5"/>
    <mergeCell ref="B38:B39"/>
    <mergeCell ref="B60:B61"/>
    <mergeCell ref="D79:F79"/>
    <mergeCell ref="D80:F80"/>
    <mergeCell ref="B44:C44"/>
    <mergeCell ref="D44:E44"/>
    <mergeCell ref="B51:C51"/>
    <mergeCell ref="B67:C67"/>
    <mergeCell ref="D67:E67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2016-06-09T10:57:18Z</cp:lastPrinted>
  <dcterms:created xsi:type="dcterms:W3CDTF">2015-04-14T04:21:13Z</dcterms:created>
  <dcterms:modified xsi:type="dcterms:W3CDTF">2016-06-09T11:05:38Z</dcterms:modified>
  <cp:category/>
  <cp:version/>
  <cp:contentType/>
  <cp:contentStatus/>
</cp:coreProperties>
</file>